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825" yWindow="210" windowWidth="19830" windowHeight="11760" tabRatio="866" firstSheet="1" activeTab="1"/>
  </bookViews>
  <sheets>
    <sheet name="readme" sheetId="54" state="hidden" r:id="rId1"/>
    <sheet name="Table 9.1" sheetId="55" r:id="rId2"/>
  </sheets>
  <definedNames>
    <definedName name="CountryArray" localSheetId="0">#REF!</definedName>
    <definedName name="CountryCode">readme!$B$2</definedName>
    <definedName name="Domain" localSheetId="0">readme!$B$5</definedName>
    <definedName name="FileType" localSheetId="0">readme!$B$1</definedName>
    <definedName name="OK_to_loadQ" localSheetId="0">readme!$B$3</definedName>
    <definedName name="RefVintage">readme!$B$4</definedName>
    <definedName name="StatusTable">readme!$A$12:$B$21</definedName>
    <definedName name="Table102IV">#REF!</definedName>
    <definedName name="Table102V">#REF!</definedName>
    <definedName name="Table102VI">#REF!</definedName>
    <definedName name="Table102VII">#REF!</definedName>
    <definedName name="Table411">#REF!</definedName>
    <definedName name="Table412">#REF!</definedName>
    <definedName name="table421a">#REF!</definedName>
    <definedName name="Table421b">#REF!</definedName>
    <definedName name="Table421c">#REF!</definedName>
    <definedName name="Table421d">#REF!</definedName>
    <definedName name="table422a">#REF!</definedName>
    <definedName name="table422b">#REF!</definedName>
    <definedName name="table422c">#REF!</definedName>
    <definedName name="table422d">#REF!</definedName>
    <definedName name="Table5">#REF!</definedName>
    <definedName name="Table6">#REF!</definedName>
    <definedName name="Table7">#REF!</definedName>
    <definedName name="Table8">#REF!</definedName>
    <definedName name="Table92">#REF!</definedName>
  </definedNames>
  <calcPr calcId="145621"/>
</workbook>
</file>

<file path=xl/calcChain.xml><?xml version="1.0" encoding="utf-8"?>
<calcChain xmlns="http://schemas.openxmlformats.org/spreadsheetml/2006/main">
  <c r="G34" i="55" l="1"/>
  <c r="F34" i="55"/>
  <c r="E34" i="55"/>
  <c r="D34" i="55"/>
  <c r="G33" i="55"/>
  <c r="F33" i="55"/>
  <c r="E33" i="55"/>
  <c r="D33" i="55"/>
  <c r="G24" i="55"/>
  <c r="F24" i="55"/>
  <c r="E24" i="55"/>
  <c r="D24" i="55"/>
  <c r="G23" i="55"/>
  <c r="F23" i="55"/>
  <c r="E23" i="55"/>
  <c r="D23" i="55"/>
  <c r="G18" i="55"/>
  <c r="F18" i="55"/>
  <c r="E18" i="55"/>
  <c r="D18" i="55"/>
  <c r="G17" i="55"/>
  <c r="F17" i="55"/>
  <c r="E17" i="55"/>
  <c r="D17" i="55"/>
  <c r="B2" i="54" l="1"/>
</calcChain>
</file>

<file path=xl/sharedStrings.xml><?xml version="1.0" encoding="utf-8"?>
<sst xmlns="http://schemas.openxmlformats.org/spreadsheetml/2006/main" count="108" uniqueCount="83">
  <si>
    <t>10a</t>
  </si>
  <si>
    <t>16a</t>
  </si>
  <si>
    <t>9. Guarantees recording</t>
  </si>
  <si>
    <t>Total stock of debt guaranteed by government</t>
  </si>
  <si>
    <t>Guaranteed debt assumed by GG in public accounts (flow)</t>
  </si>
  <si>
    <t>of which: public corporations</t>
  </si>
  <si>
    <t>Table 9.1. Government guarantees in public accounts</t>
  </si>
  <si>
    <t>2a</t>
  </si>
  <si>
    <t>3a</t>
  </si>
  <si>
    <t>6a</t>
  </si>
  <si>
    <t>8a</t>
  </si>
  <si>
    <t>7=8+9+10</t>
  </si>
  <si>
    <t>7a=8a+9a+10a</t>
  </si>
  <si>
    <t>12=13+14+15</t>
  </si>
  <si>
    <t>13a</t>
  </si>
  <si>
    <t>17a</t>
  </si>
  <si>
    <t>18a</t>
  </si>
  <si>
    <t>19a</t>
  </si>
  <si>
    <t>Stock of "provisions"</t>
  </si>
  <si>
    <t>Amounts of new guarantees provided</t>
  </si>
  <si>
    <t>a</t>
  </si>
  <si>
    <t>b</t>
  </si>
  <si>
    <t>Guarantees cash calls - payments of GG in the period</t>
  </si>
  <si>
    <t>c</t>
  </si>
  <si>
    <t>Repayments by the original debtor (cash receipts of GG)</t>
  </si>
  <si>
    <t>Repayments by the original debtor recorded as repayment of claim</t>
  </si>
  <si>
    <t>Write-offs by GG of government assets in public accounts</t>
  </si>
  <si>
    <t>20a</t>
  </si>
  <si>
    <t>Fees collected for guarantees (receipts of GG)</t>
  </si>
  <si>
    <t>Memo item: financial corporations</t>
  </si>
  <si>
    <r>
      <t> </t>
    </r>
    <r>
      <rPr>
        <sz val="10"/>
        <rFont val="Times New Roman"/>
        <family val="1"/>
        <charset val="238"/>
      </rPr>
      <t>Relation</t>
    </r>
  </si>
  <si>
    <t>4=5+6</t>
  </si>
  <si>
    <t>4a=5a+6a</t>
  </si>
  <si>
    <t>1b</t>
  </si>
  <si>
    <t xml:space="preserve">Cash repayments by GG relating to debt assumed in public accounts </t>
  </si>
  <si>
    <t>other</t>
  </si>
  <si>
    <t>Date of response:</t>
  </si>
  <si>
    <t>in million units of national currency</t>
  </si>
  <si>
    <t>12a=13a+14a+15a</t>
  </si>
  <si>
    <t>11a</t>
  </si>
  <si>
    <t>14a</t>
  </si>
  <si>
    <t>15a</t>
  </si>
  <si>
    <t>9a</t>
  </si>
  <si>
    <t>1a</t>
  </si>
  <si>
    <t>5a</t>
  </si>
  <si>
    <t xml:space="preserve">Debt assumption recorded in the same period in  public and in ESA2010 accounts  </t>
  </si>
  <si>
    <t>Debt assumption in public accounts that was already recorded in the previous period in ESA2010 accounts</t>
  </si>
  <si>
    <t>Guarantees cash calls recorded as expenditure in ESA2010 accounts</t>
  </si>
  <si>
    <t>Guarantees cash calls recorded as acquisition of claim in ESA2010 accounts</t>
  </si>
  <si>
    <t>Guarantees cash calls relating to assumed debt in ESA2010 accounts (debt repayment in ESA2010 accounts)</t>
  </si>
  <si>
    <t>Repayments by the original debtor recorded as revenue (not relating to assumed debt in ESA2010 accounts)</t>
  </si>
  <si>
    <t>Repayments by the original debtor recorded as revenue (relating to assumed debt in ESA2010 accounts)</t>
  </si>
  <si>
    <t>Of which: write-offs in ESA2010 accounts</t>
  </si>
  <si>
    <t>Stock of debt under call but not yet assumed in ESA2010 accounts</t>
  </si>
  <si>
    <t>Stock of debt under repeated call but not yet assumed in ESA2010 accounts</t>
  </si>
  <si>
    <t>Type</t>
  </si>
  <si>
    <t>&lt;&lt; e.g. Histo, quest, notif (only used in the output csv filename)</t>
  </si>
  <si>
    <t>Country code</t>
  </si>
  <si>
    <t>&lt;&lt; this must correspond to the country code in the filename! If ok, it is used for Fame codes. If not, loading does not proceed</t>
  </si>
  <si>
    <t>OK to load?</t>
  </si>
  <si>
    <t>&lt;&lt; this can be any kind of check, if "yes", loading will proceed</t>
  </si>
  <si>
    <t>Vintage</t>
  </si>
  <si>
    <t>&lt;&lt; Named "RefVintage", these are used for Fame codes to be loaded, enough to change before each notification</t>
  </si>
  <si>
    <t>Domain</t>
  </si>
  <si>
    <t>EDP</t>
  </si>
  <si>
    <t>&lt;&lt; domain name</t>
  </si>
  <si>
    <t>Note:</t>
  </si>
  <si>
    <t>This is used for qualitative information regarding availability / status of the data (if error, use -1):</t>
  </si>
  <si>
    <t>(1)</t>
  </si>
  <si>
    <t>estimated</t>
  </si>
  <si>
    <t>half-finalized</t>
  </si>
  <si>
    <t>final</t>
  </si>
  <si>
    <t>planned</t>
  </si>
  <si>
    <t>forecast</t>
  </si>
  <si>
    <t>cash</t>
  </si>
  <si>
    <t>accrual</t>
  </si>
  <si>
    <t>mixed</t>
  </si>
  <si>
    <t>yes</t>
  </si>
  <si>
    <t>quest</t>
  </si>
  <si>
    <t>"Vintage" and "CountryCode" are used internally in this workbook (for creating the formulas), the remaining parameters are used by the macro "FameLoader"</t>
  </si>
  <si>
    <t>W.2017</t>
  </si>
  <si>
    <t>Member State: Ireland</t>
  </si>
  <si>
    <t>April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</si>
</sst>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"/>
    <numFmt numFmtId="165" formatCode="0.0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i/>
      <sz val="10"/>
      <name val="Times New Roman"/>
      <family val="1"/>
    </font>
    <font>
      <sz val="10"/>
      <color indexed="9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sz val="14"/>
      <color indexed="9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 CE"/>
      <charset val="238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5" fillId="0" borderId="0"/>
    <xf numFmtId="0" fontId="16" fillId="0" borderId="0"/>
    <xf numFmtId="0" fontId="1" fillId="0" borderId="0"/>
    <xf numFmtId="0" fontId="2" fillId="0" borderId="0"/>
  </cellStyleXfs>
  <cellXfs count="90">
    <xf numFmtId="0" fontId="0" fillId="0" borderId="0" xfId="0"/>
    <xf numFmtId="0" fontId="8" fillId="0" borderId="0" xfId="0" applyFont="1" applyFill="1" applyBorder="1" applyProtection="1">
      <protection locked="0"/>
    </xf>
    <xf numFmtId="0" fontId="12" fillId="0" borderId="0" xfId="0" applyFont="1" applyFill="1" applyBorder="1" applyAlignment="1" applyProtection="1">
      <protection locked="0"/>
    </xf>
    <xf numFmtId="0" fontId="13" fillId="0" borderId="0" xfId="0" applyFont="1" applyFill="1" applyBorder="1" applyAlignment="1" applyProtection="1">
      <alignment wrapText="1"/>
      <protection locked="0"/>
    </xf>
    <xf numFmtId="1" fontId="14" fillId="0" borderId="0" xfId="0" applyNumberFormat="1" applyFont="1" applyFill="1" applyBorder="1" applyAlignment="1" applyProtection="1">
      <protection locked="0"/>
    </xf>
    <xf numFmtId="0" fontId="8" fillId="2" borderId="4" xfId="0" applyFont="1" applyFill="1" applyBorder="1" applyAlignment="1" applyProtection="1">
      <alignment horizontal="center" wrapText="1"/>
      <protection locked="0"/>
    </xf>
    <xf numFmtId="0" fontId="8" fillId="2" borderId="0" xfId="0" applyFont="1" applyFill="1" applyBorder="1" applyAlignment="1" applyProtection="1">
      <alignment horizontal="center" wrapText="1"/>
      <protection locked="0"/>
    </xf>
    <xf numFmtId="0" fontId="10" fillId="2" borderId="9" xfId="0" applyFont="1" applyFill="1" applyBorder="1" applyAlignment="1" applyProtection="1">
      <alignment horizontal="center" wrapText="1"/>
      <protection locked="0"/>
    </xf>
    <xf numFmtId="0" fontId="10" fillId="2" borderId="8" xfId="0" applyFont="1" applyFill="1" applyBorder="1" applyAlignment="1" applyProtection="1">
      <alignment horizontal="right"/>
      <protection locked="0"/>
    </xf>
    <xf numFmtId="0" fontId="10" fillId="2" borderId="7" xfId="0" applyFont="1" applyFill="1" applyBorder="1" applyAlignment="1" applyProtection="1">
      <alignment horizontal="right"/>
      <protection locked="0"/>
    </xf>
    <xf numFmtId="0" fontId="10" fillId="2" borderId="6" xfId="0" applyFont="1" applyFill="1" applyBorder="1" applyAlignment="1" applyProtection="1">
      <alignment horizontal="right"/>
      <protection locked="0"/>
    </xf>
    <xf numFmtId="164" fontId="8" fillId="0" borderId="0" xfId="1" applyNumberFormat="1" applyFont="1" applyFill="1" applyBorder="1" applyAlignment="1" applyProtection="1">
      <alignment horizontal="right"/>
      <protection locked="0"/>
    </xf>
    <xf numFmtId="164" fontId="8" fillId="0" borderId="4" xfId="1" applyNumberFormat="1" applyFont="1" applyFill="1" applyBorder="1" applyProtection="1">
      <protection locked="0"/>
    </xf>
    <xf numFmtId="164" fontId="8" fillId="0" borderId="0" xfId="1" applyNumberFormat="1" applyFont="1" applyFill="1" applyBorder="1" applyProtection="1">
      <protection locked="0"/>
    </xf>
    <xf numFmtId="164" fontId="8" fillId="0" borderId="11" xfId="1" applyNumberFormat="1" applyFont="1" applyFill="1" applyBorder="1" applyProtection="1">
      <protection locked="0"/>
    </xf>
    <xf numFmtId="164" fontId="8" fillId="0" borderId="15" xfId="1" applyNumberFormat="1" applyFont="1" applyFill="1" applyBorder="1" applyProtection="1">
      <protection locked="0"/>
    </xf>
    <xf numFmtId="164" fontId="8" fillId="0" borderId="16" xfId="1" applyNumberFormat="1" applyFont="1" applyFill="1" applyBorder="1" applyProtection="1">
      <protection locked="0"/>
    </xf>
    <xf numFmtId="164" fontId="4" fillId="4" borderId="4" xfId="1" applyNumberFormat="1" applyFont="1" applyFill="1" applyBorder="1" applyProtection="1">
      <protection locked="0"/>
    </xf>
    <xf numFmtId="164" fontId="4" fillId="4" borderId="0" xfId="1" applyNumberFormat="1" applyFont="1" applyFill="1" applyBorder="1" applyProtection="1">
      <protection locked="0"/>
    </xf>
    <xf numFmtId="164" fontId="4" fillId="4" borderId="11" xfId="1" applyNumberFormat="1" applyFont="1" applyFill="1" applyBorder="1" applyProtection="1">
      <protection locked="0"/>
    </xf>
    <xf numFmtId="164" fontId="8" fillId="4" borderId="4" xfId="1" applyNumberFormat="1" applyFont="1" applyFill="1" applyBorder="1" applyProtection="1">
      <protection locked="0"/>
    </xf>
    <xf numFmtId="164" fontId="8" fillId="4" borderId="0" xfId="1" applyNumberFormat="1" applyFont="1" applyFill="1" applyBorder="1" applyProtection="1">
      <protection locked="0"/>
    </xf>
    <xf numFmtId="164" fontId="8" fillId="4" borderId="11" xfId="1" applyNumberFormat="1" applyFont="1" applyFill="1" applyBorder="1" applyProtection="1">
      <protection locked="0"/>
    </xf>
    <xf numFmtId="164" fontId="8" fillId="0" borderId="12" xfId="1" applyNumberFormat="1" applyFont="1" applyFill="1" applyBorder="1" applyProtection="1">
      <protection locked="0"/>
    </xf>
    <xf numFmtId="164" fontId="8" fillId="0" borderId="5" xfId="1" applyNumberFormat="1" applyFont="1" applyFill="1" applyBorder="1" applyProtection="1">
      <protection locked="0"/>
    </xf>
    <xf numFmtId="165" fontId="8" fillId="3" borderId="11" xfId="0" applyNumberFormat="1" applyFont="1" applyFill="1" applyBorder="1" applyProtection="1">
      <protection locked="0"/>
    </xf>
    <xf numFmtId="165" fontId="8" fillId="3" borderId="23" xfId="0" applyNumberFormat="1" applyFont="1" applyFill="1" applyBorder="1" applyProtection="1">
      <protection locked="0"/>
    </xf>
    <xf numFmtId="165" fontId="8" fillId="0" borderId="11" xfId="0" applyNumberFormat="1" applyFont="1" applyFill="1" applyBorder="1" applyProtection="1">
      <protection locked="0"/>
    </xf>
    <xf numFmtId="165" fontId="8" fillId="3" borderId="13" xfId="0" applyNumberFormat="1" applyFont="1" applyFill="1" applyBorder="1" applyProtection="1">
      <protection locked="0"/>
    </xf>
    <xf numFmtId="1" fontId="10" fillId="6" borderId="8" xfId="0" applyNumberFormat="1" applyFont="1" applyFill="1" applyBorder="1" applyAlignment="1" applyProtection="1">
      <alignment horizontal="center"/>
    </xf>
    <xf numFmtId="1" fontId="10" fillId="6" borderId="7" xfId="0" applyNumberFormat="1" applyFont="1" applyFill="1" applyBorder="1" applyAlignment="1" applyProtection="1">
      <alignment horizontal="center"/>
    </xf>
    <xf numFmtId="1" fontId="10" fillId="6" borderId="6" xfId="0" applyNumberFormat="1" applyFont="1" applyFill="1" applyBorder="1" applyAlignment="1" applyProtection="1">
      <alignment horizontal="center"/>
    </xf>
    <xf numFmtId="0" fontId="10" fillId="6" borderId="3" xfId="0" applyFont="1" applyFill="1" applyBorder="1" applyAlignment="1" applyProtection="1">
      <alignment horizontal="center" wrapText="1"/>
    </xf>
    <xf numFmtId="0" fontId="8" fillId="6" borderId="0" xfId="0" applyFont="1" applyFill="1" applyBorder="1" applyAlignment="1" applyProtection="1">
      <alignment wrapText="1"/>
    </xf>
    <xf numFmtId="0" fontId="8" fillId="6" borderId="9" xfId="0" applyFont="1" applyFill="1" applyBorder="1" applyAlignment="1" applyProtection="1">
      <alignment horizontal="center"/>
    </xf>
    <xf numFmtId="0" fontId="10" fillId="6" borderId="4" xfId="0" applyFont="1" applyFill="1" applyBorder="1" applyAlignment="1" applyProtection="1">
      <alignment vertical="top"/>
    </xf>
    <xf numFmtId="0" fontId="8" fillId="6" borderId="10" xfId="0" applyFont="1" applyFill="1" applyBorder="1" applyAlignment="1" applyProtection="1">
      <alignment horizontal="center"/>
    </xf>
    <xf numFmtId="0" fontId="10" fillId="6" borderId="9" xfId="0" applyFont="1" applyFill="1" applyBorder="1" applyAlignment="1" applyProtection="1">
      <alignment horizontal="center" wrapText="1"/>
    </xf>
    <xf numFmtId="0" fontId="6" fillId="6" borderId="17" xfId="0" applyFont="1" applyFill="1" applyBorder="1" applyAlignment="1" applyProtection="1">
      <alignment horizontal="center"/>
    </xf>
    <xf numFmtId="0" fontId="8" fillId="6" borderId="17" xfId="0" applyFont="1" applyFill="1" applyBorder="1" applyAlignment="1" applyProtection="1">
      <alignment horizontal="center"/>
    </xf>
    <xf numFmtId="0" fontId="10" fillId="6" borderId="4" xfId="0" applyFont="1" applyFill="1" applyBorder="1" applyAlignment="1" applyProtection="1">
      <alignment horizontal="left" vertical="top" wrapText="1"/>
    </xf>
    <xf numFmtId="0" fontId="10" fillId="6" borderId="0" xfId="0" applyFont="1" applyFill="1" applyBorder="1" applyAlignment="1" applyProtection="1">
      <alignment horizontal="left" vertical="justify" wrapText="1"/>
    </xf>
    <xf numFmtId="0" fontId="10" fillId="6" borderId="9" xfId="0" applyFont="1" applyFill="1" applyBorder="1" applyAlignment="1" applyProtection="1">
      <alignment horizontal="center"/>
    </xf>
    <xf numFmtId="0" fontId="10" fillId="6" borderId="0" xfId="0" applyFont="1" applyFill="1" applyBorder="1" applyAlignment="1" applyProtection="1">
      <alignment wrapText="1"/>
    </xf>
    <xf numFmtId="0" fontId="10" fillId="6" borderId="0" xfId="0" applyFont="1" applyFill="1" applyBorder="1" applyAlignment="1" applyProtection="1">
      <alignment vertical="justify" wrapText="1"/>
    </xf>
    <xf numFmtId="0" fontId="8" fillId="6" borderId="16" xfId="0" applyFont="1" applyFill="1" applyBorder="1" applyAlignment="1" applyProtection="1">
      <alignment wrapText="1"/>
    </xf>
    <xf numFmtId="0" fontId="8" fillId="6" borderId="4" xfId="0" applyFont="1" applyFill="1" applyBorder="1" applyAlignment="1" applyProtection="1">
      <alignment wrapText="1"/>
    </xf>
    <xf numFmtId="0" fontId="8" fillId="6" borderId="9" xfId="0" applyFont="1" applyFill="1" applyBorder="1" applyAlignment="1" applyProtection="1">
      <alignment horizontal="center" wrapText="1"/>
    </xf>
    <xf numFmtId="0" fontId="8" fillId="0" borderId="0" xfId="0" applyFont="1" applyFill="1" applyBorder="1" applyProtection="1"/>
    <xf numFmtId="0" fontId="5" fillId="0" borderId="0" xfId="0" applyFont="1" applyBorder="1" applyProtection="1"/>
    <xf numFmtId="0" fontId="14" fillId="0" borderId="0" xfId="0" applyFont="1" applyBorder="1" applyProtection="1"/>
    <xf numFmtId="0" fontId="7" fillId="0" borderId="0" xfId="0" applyFont="1" applyFill="1" applyBorder="1" applyProtection="1"/>
    <xf numFmtId="0" fontId="8" fillId="0" borderId="0" xfId="0" applyFont="1" applyFill="1" applyBorder="1" applyAlignment="1" applyProtection="1">
      <alignment horizontal="center"/>
    </xf>
    <xf numFmtId="1" fontId="8" fillId="0" borderId="0" xfId="0" applyNumberFormat="1" applyFont="1" applyFill="1" applyBorder="1" applyProtection="1"/>
    <xf numFmtId="1" fontId="13" fillId="0" borderId="0" xfId="0" applyNumberFormat="1" applyFont="1" applyFill="1" applyBorder="1" applyProtection="1"/>
    <xf numFmtId="0" fontId="11" fillId="0" borderId="0" xfId="0" applyFont="1" applyFill="1" applyBorder="1" applyProtection="1"/>
    <xf numFmtId="1" fontId="14" fillId="0" borderId="0" xfId="0" applyNumberFormat="1" applyFont="1" applyFill="1" applyBorder="1" applyProtection="1"/>
    <xf numFmtId="1" fontId="9" fillId="0" borderId="0" xfId="0" applyNumberFormat="1" applyFont="1" applyFill="1" applyBorder="1" applyProtection="1"/>
    <xf numFmtId="0" fontId="8" fillId="0" borderId="1" xfId="0" applyFont="1" applyFill="1" applyBorder="1" applyAlignment="1" applyProtection="1">
      <alignment horizontal="center" wrapText="1"/>
    </xf>
    <xf numFmtId="0" fontId="8" fillId="0" borderId="2" xfId="0" applyFont="1" applyFill="1" applyBorder="1" applyAlignment="1" applyProtection="1">
      <alignment horizontal="center" wrapText="1"/>
    </xf>
    <xf numFmtId="0" fontId="8" fillId="0" borderId="0" xfId="0" applyFont="1" applyFill="1" applyBorder="1" applyAlignment="1" applyProtection="1">
      <alignment horizontal="left" wrapText="1"/>
    </xf>
    <xf numFmtId="0" fontId="16" fillId="0" borderId="0" xfId="7"/>
    <xf numFmtId="0" fontId="16" fillId="7" borderId="24" xfId="7" applyFill="1" applyBorder="1" applyAlignment="1">
      <alignment horizontal="center"/>
    </xf>
    <xf numFmtId="0" fontId="16" fillId="0" borderId="19" xfId="7" quotePrefix="1" applyBorder="1"/>
    <xf numFmtId="0" fontId="16" fillId="0" borderId="20" xfId="7" applyBorder="1" applyAlignment="1">
      <alignment horizontal="right"/>
    </xf>
    <xf numFmtId="0" fontId="16" fillId="0" borderId="22" xfId="7" applyBorder="1"/>
    <xf numFmtId="0" fontId="16" fillId="0" borderId="14" xfId="7" applyBorder="1" applyAlignment="1">
      <alignment horizontal="right"/>
    </xf>
    <xf numFmtId="0" fontId="16" fillId="0" borderId="18" xfId="7" applyBorder="1"/>
    <xf numFmtId="0" fontId="16" fillId="0" borderId="21" xfId="7" applyBorder="1" applyAlignment="1">
      <alignment horizontal="right"/>
    </xf>
    <xf numFmtId="0" fontId="10" fillId="6" borderId="0" xfId="0" applyFont="1" applyFill="1" applyBorder="1" applyAlignment="1" applyProtection="1">
      <alignment horizontal="left" wrapText="1"/>
    </xf>
    <xf numFmtId="0" fontId="8" fillId="6" borderId="4" xfId="0" applyFont="1" applyFill="1" applyBorder="1" applyAlignment="1" applyProtection="1">
      <alignment horizontal="left" wrapText="1"/>
    </xf>
    <xf numFmtId="0" fontId="8" fillId="6" borderId="0" xfId="0" applyFont="1" applyFill="1" applyBorder="1" applyAlignment="1" applyProtection="1">
      <alignment horizontal="left" wrapText="1"/>
    </xf>
    <xf numFmtId="0" fontId="8" fillId="6" borderId="15" xfId="0" applyFont="1" applyFill="1" applyBorder="1" applyAlignment="1" applyProtection="1">
      <alignment horizontal="left" wrapText="1"/>
    </xf>
    <xf numFmtId="0" fontId="8" fillId="6" borderId="16" xfId="0" applyFont="1" applyFill="1" applyBorder="1" applyAlignment="1" applyProtection="1">
      <alignment horizontal="left" wrapText="1"/>
    </xf>
    <xf numFmtId="17" fontId="3" fillId="0" borderId="0" xfId="0" applyNumberFormat="1" applyFont="1" applyBorder="1" applyProtection="1"/>
    <xf numFmtId="49" fontId="8" fillId="0" borderId="0" xfId="0" applyNumberFormat="1" applyFont="1" applyFill="1" applyBorder="1" applyAlignment="1" applyProtection="1">
      <alignment horizontal="left"/>
    </xf>
    <xf numFmtId="0" fontId="6" fillId="6" borderId="15" xfId="0" applyFont="1" applyFill="1" applyBorder="1" applyAlignment="1" applyProtection="1">
      <alignment horizontal="left" wrapText="1"/>
    </xf>
    <xf numFmtId="0" fontId="8" fillId="6" borderId="16" xfId="0" applyFont="1" applyFill="1" applyBorder="1" applyAlignment="1" applyProtection="1">
      <alignment horizontal="left" wrapText="1"/>
    </xf>
    <xf numFmtId="0" fontId="12" fillId="5" borderId="0" xfId="0" applyFont="1" applyFill="1" applyBorder="1" applyAlignment="1" applyProtection="1">
      <alignment horizontal="left"/>
    </xf>
    <xf numFmtId="0" fontId="13" fillId="0" borderId="0" xfId="0" applyFont="1" applyFill="1" applyBorder="1" applyAlignment="1" applyProtection="1">
      <alignment horizontal="left" wrapText="1"/>
    </xf>
    <xf numFmtId="1" fontId="14" fillId="0" borderId="5" xfId="0" applyNumberFormat="1" applyFont="1" applyFill="1" applyBorder="1" applyAlignment="1" applyProtection="1">
      <alignment horizontal="right"/>
    </xf>
    <xf numFmtId="0" fontId="10" fillId="6" borderId="4" xfId="0" applyFont="1" applyFill="1" applyBorder="1" applyAlignment="1" applyProtection="1">
      <alignment horizontal="left" wrapText="1"/>
    </xf>
    <xf numFmtId="0" fontId="10" fillId="6" borderId="0" xfId="0" applyFont="1" applyFill="1" applyBorder="1" applyAlignment="1" applyProtection="1">
      <alignment horizontal="left" wrapText="1"/>
    </xf>
    <xf numFmtId="0" fontId="3" fillId="6" borderId="4" xfId="0" applyFont="1" applyFill="1" applyBorder="1" applyAlignment="1" applyProtection="1">
      <alignment horizontal="left" wrapText="1"/>
    </xf>
    <xf numFmtId="0" fontId="3" fillId="6" borderId="11" xfId="0" applyFont="1" applyFill="1" applyBorder="1" applyAlignment="1" applyProtection="1">
      <alignment horizontal="left" wrapText="1"/>
    </xf>
    <xf numFmtId="0" fontId="8" fillId="6" borderId="4" xfId="0" applyFont="1" applyFill="1" applyBorder="1" applyAlignment="1" applyProtection="1">
      <alignment horizontal="left" wrapText="1"/>
    </xf>
    <xf numFmtId="0" fontId="8" fillId="6" borderId="0" xfId="0" applyFont="1" applyFill="1" applyBorder="1" applyAlignment="1" applyProtection="1">
      <alignment horizontal="left" wrapText="1"/>
    </xf>
    <xf numFmtId="0" fontId="8" fillId="6" borderId="15" xfId="0" applyFont="1" applyFill="1" applyBorder="1" applyAlignment="1" applyProtection="1">
      <alignment horizontal="left" wrapText="1"/>
    </xf>
    <xf numFmtId="0" fontId="8" fillId="6" borderId="12" xfId="0" applyFont="1" applyFill="1" applyBorder="1" applyAlignment="1" applyProtection="1">
      <alignment horizontal="left" wrapText="1"/>
    </xf>
    <xf numFmtId="0" fontId="8" fillId="6" borderId="5" xfId="0" applyFont="1" applyFill="1" applyBorder="1" applyAlignment="1" applyProtection="1">
      <alignment horizontal="left" wrapText="1"/>
    </xf>
  </cellXfs>
  <cellStyles count="10">
    <cellStyle name="Comma" xfId="1" builtinId="3"/>
    <cellStyle name="Comma 2" xfId="3"/>
    <cellStyle name="Normal" xfId="0" builtinId="0"/>
    <cellStyle name="Normal 10" xfId="8"/>
    <cellStyle name="Normal 17" xfId="9"/>
    <cellStyle name="Normal 2" xfId="2"/>
    <cellStyle name="Normal 2 2" xfId="4"/>
    <cellStyle name="Normal 2 3" xfId="6"/>
    <cellStyle name="Normal 3" xfId="5"/>
    <cellStyle name="Normal 4" xfId="7"/>
  </cellStyles>
  <dxfs count="0"/>
  <tableStyles count="0" defaultTableStyle="TableStyleMedium2" defaultPivotStyle="PivotStyleLight16"/>
  <colors>
    <mruColors>
      <color rgb="FFFFFF66"/>
      <color rgb="FFF06F6C"/>
      <color rgb="FFF47F7C"/>
      <color rgb="FFF58A87"/>
      <color rgb="FFF1A199"/>
      <color rgb="FF00FF00"/>
      <color rgb="FFFF6699"/>
      <color rgb="FFFF9999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rgb="FF00FF00"/>
  </sheetPr>
  <dimension ref="A1:C21"/>
  <sheetViews>
    <sheetView workbookViewId="0">
      <selection activeCell="F13" sqref="F13"/>
    </sheetView>
  </sheetViews>
  <sheetFormatPr defaultRowHeight="15" x14ac:dyDescent="0.2"/>
  <cols>
    <col min="1" max="1" width="14.85546875" style="61" customWidth="1"/>
    <col min="2" max="16384" width="9.140625" style="61"/>
  </cols>
  <sheetData>
    <row r="1" spans="1:3" x14ac:dyDescent="0.2">
      <c r="A1" s="61" t="s">
        <v>55</v>
      </c>
      <c r="B1" s="62" t="s">
        <v>78</v>
      </c>
      <c r="C1" s="61" t="s">
        <v>56</v>
      </c>
    </row>
    <row r="2" spans="1:3" x14ac:dyDescent="0.2">
      <c r="A2" s="61" t="s">
        <v>57</v>
      </c>
      <c r="B2" s="62" t="e">
        <f>VLOOKUP(#REF!,CountryArray,2,FALSE)</f>
        <v>#REF!</v>
      </c>
      <c r="C2" s="61" t="s">
        <v>58</v>
      </c>
    </row>
    <row r="3" spans="1:3" x14ac:dyDescent="0.2">
      <c r="A3" s="61" t="s">
        <v>59</v>
      </c>
      <c r="B3" s="62" t="s">
        <v>77</v>
      </c>
      <c r="C3" s="61" t="s">
        <v>60</v>
      </c>
    </row>
    <row r="4" spans="1:3" x14ac:dyDescent="0.2">
      <c r="A4" s="61" t="s">
        <v>61</v>
      </c>
      <c r="B4" s="62" t="s">
        <v>80</v>
      </c>
      <c r="C4" s="61" t="s">
        <v>62</v>
      </c>
    </row>
    <row r="5" spans="1:3" x14ac:dyDescent="0.2">
      <c r="A5" s="61" t="s">
        <v>63</v>
      </c>
      <c r="B5" s="62" t="s">
        <v>64</v>
      </c>
      <c r="C5" s="61" t="s">
        <v>65</v>
      </c>
    </row>
    <row r="8" spans="1:3" x14ac:dyDescent="0.2">
      <c r="A8" s="61" t="s">
        <v>66</v>
      </c>
      <c r="B8" s="61" t="s">
        <v>79</v>
      </c>
    </row>
    <row r="11" spans="1:3" x14ac:dyDescent="0.2">
      <c r="A11" s="61" t="s">
        <v>67</v>
      </c>
    </row>
    <row r="12" spans="1:3" x14ac:dyDescent="0.2">
      <c r="A12" s="63" t="s">
        <v>68</v>
      </c>
      <c r="B12" s="64">
        <v>0</v>
      </c>
    </row>
    <row r="13" spans="1:3" x14ac:dyDescent="0.2">
      <c r="A13" s="65" t="s">
        <v>69</v>
      </c>
      <c r="B13" s="66">
        <v>1</v>
      </c>
    </row>
    <row r="14" spans="1:3" x14ac:dyDescent="0.2">
      <c r="A14" s="65" t="s">
        <v>70</v>
      </c>
      <c r="B14" s="66">
        <v>2</v>
      </c>
    </row>
    <row r="15" spans="1:3" x14ac:dyDescent="0.2">
      <c r="A15" s="65" t="s">
        <v>71</v>
      </c>
      <c r="B15" s="66">
        <v>3</v>
      </c>
    </row>
    <row r="16" spans="1:3" x14ac:dyDescent="0.2">
      <c r="A16" s="65" t="s">
        <v>72</v>
      </c>
      <c r="B16" s="66">
        <v>4</v>
      </c>
    </row>
    <row r="17" spans="1:2" x14ac:dyDescent="0.2">
      <c r="A17" s="65" t="s">
        <v>73</v>
      </c>
      <c r="B17" s="66">
        <v>5</v>
      </c>
    </row>
    <row r="18" spans="1:2" x14ac:dyDescent="0.2">
      <c r="A18" s="65" t="s">
        <v>74</v>
      </c>
      <c r="B18" s="66">
        <v>10</v>
      </c>
    </row>
    <row r="19" spans="1:2" x14ac:dyDescent="0.2">
      <c r="A19" s="65" t="s">
        <v>75</v>
      </c>
      <c r="B19" s="66">
        <v>11</v>
      </c>
    </row>
    <row r="20" spans="1:2" x14ac:dyDescent="0.2">
      <c r="A20" s="65" t="s">
        <v>76</v>
      </c>
      <c r="B20" s="66">
        <v>12</v>
      </c>
    </row>
    <row r="21" spans="1:2" x14ac:dyDescent="0.2">
      <c r="A21" s="67" t="s">
        <v>35</v>
      </c>
      <c r="B21" s="68">
        <v>13</v>
      </c>
    </row>
  </sheetData>
  <sheetProtection password="CA3F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activeCell="L67" sqref="L67"/>
    </sheetView>
  </sheetViews>
  <sheetFormatPr defaultRowHeight="12.75" x14ac:dyDescent="0.2"/>
  <cols>
    <col min="1" max="1" width="3.7109375" customWidth="1"/>
    <col min="2" max="2" width="66.28515625" customWidth="1"/>
    <col min="3" max="3" width="21.28515625" customWidth="1"/>
  </cols>
  <sheetData>
    <row r="1" spans="1:8" ht="18.75" x14ac:dyDescent="0.3">
      <c r="A1" s="78" t="s">
        <v>2</v>
      </c>
      <c r="B1" s="78"/>
      <c r="C1" s="78"/>
      <c r="D1" s="78"/>
      <c r="E1" s="78"/>
      <c r="F1" s="78"/>
      <c r="G1" s="78"/>
      <c r="H1" s="2"/>
    </row>
    <row r="2" spans="1:8" x14ac:dyDescent="0.2">
      <c r="A2" s="48"/>
      <c r="B2" s="48"/>
      <c r="C2" s="48"/>
      <c r="D2" s="53"/>
      <c r="E2" s="48"/>
      <c r="F2" s="48"/>
      <c r="G2" s="48"/>
      <c r="H2" s="1"/>
    </row>
    <row r="3" spans="1:8" ht="18.75" x14ac:dyDescent="0.3">
      <c r="A3" s="49" t="s">
        <v>81</v>
      </c>
      <c r="B3" s="54"/>
      <c r="C3" s="54"/>
      <c r="D3" s="55"/>
      <c r="E3" s="55"/>
      <c r="F3" s="48"/>
      <c r="G3" s="48"/>
      <c r="H3" s="1"/>
    </row>
    <row r="4" spans="1:8" ht="15" x14ac:dyDescent="0.25">
      <c r="A4" s="50" t="s">
        <v>36</v>
      </c>
      <c r="B4" s="51"/>
      <c r="C4" s="56"/>
      <c r="D4" s="48"/>
      <c r="E4" s="48"/>
      <c r="F4" s="48"/>
      <c r="G4" s="48"/>
      <c r="H4" s="1"/>
    </row>
    <row r="5" spans="1:8" ht="14.25" x14ac:dyDescent="0.2">
      <c r="A5" s="74"/>
      <c r="B5" s="75" t="s">
        <v>82</v>
      </c>
      <c r="C5" s="57"/>
      <c r="D5" s="48"/>
      <c r="E5" s="48"/>
      <c r="F5" s="48"/>
      <c r="G5" s="48"/>
      <c r="H5" s="1"/>
    </row>
    <row r="6" spans="1:8" ht="18.75" x14ac:dyDescent="0.3">
      <c r="A6" s="79" t="s">
        <v>6</v>
      </c>
      <c r="B6" s="79"/>
      <c r="C6" s="79"/>
      <c r="D6" s="79"/>
      <c r="E6" s="79"/>
      <c r="F6" s="79"/>
      <c r="G6" s="79"/>
      <c r="H6" s="3"/>
    </row>
    <row r="7" spans="1:8" ht="15.75" thickBot="1" x14ac:dyDescent="0.3">
      <c r="A7" s="80" t="s">
        <v>37</v>
      </c>
      <c r="B7" s="80"/>
      <c r="C7" s="80"/>
      <c r="D7" s="80"/>
      <c r="E7" s="80"/>
      <c r="F7" s="80"/>
      <c r="G7" s="80"/>
      <c r="H7" s="4"/>
    </row>
    <row r="8" spans="1:8" ht="13.5" thickBot="1" x14ac:dyDescent="0.25">
      <c r="A8" s="58"/>
      <c r="B8" s="59"/>
      <c r="C8" s="32" t="s">
        <v>30</v>
      </c>
      <c r="D8" s="29">
        <v>2013</v>
      </c>
      <c r="E8" s="30">
        <v>2014</v>
      </c>
      <c r="F8" s="30">
        <v>2015</v>
      </c>
      <c r="G8" s="31">
        <v>2016</v>
      </c>
      <c r="H8" s="1"/>
    </row>
    <row r="9" spans="1:8" x14ac:dyDescent="0.2">
      <c r="A9" s="5"/>
      <c r="B9" s="6"/>
      <c r="C9" s="7"/>
      <c r="D9" s="8"/>
      <c r="E9" s="9"/>
      <c r="F9" s="9"/>
      <c r="G9" s="10"/>
      <c r="H9" s="1"/>
    </row>
    <row r="10" spans="1:8" x14ac:dyDescent="0.2">
      <c r="A10" s="81" t="s">
        <v>3</v>
      </c>
      <c r="B10" s="82"/>
      <c r="C10" s="37">
        <v>1</v>
      </c>
      <c r="D10" s="12">
        <v>56020.061000000002</v>
      </c>
      <c r="E10" s="13">
        <v>25145.300999999999</v>
      </c>
      <c r="F10" s="11">
        <v>12604.201999999999</v>
      </c>
      <c r="G10" s="14">
        <v>5276.2160000000003</v>
      </c>
      <c r="H10" s="1"/>
    </row>
    <row r="11" spans="1:8" x14ac:dyDescent="0.2">
      <c r="A11" s="83" t="s">
        <v>5</v>
      </c>
      <c r="B11" s="84"/>
      <c r="C11" s="37" t="s">
        <v>43</v>
      </c>
      <c r="D11" s="12">
        <v>15202.135</v>
      </c>
      <c r="E11" s="13">
        <v>7411.9610000000002</v>
      </c>
      <c r="F11" s="11">
        <v>2549</v>
      </c>
      <c r="G11" s="25">
        <v>1096.17326269866</v>
      </c>
      <c r="H11" s="1"/>
    </row>
    <row r="12" spans="1:8" ht="13.5" thickBot="1" x14ac:dyDescent="0.25">
      <c r="A12" s="76" t="s">
        <v>29</v>
      </c>
      <c r="B12" s="77"/>
      <c r="C12" s="38" t="s">
        <v>33</v>
      </c>
      <c r="D12" s="15">
        <v>56013.925999999999</v>
      </c>
      <c r="E12" s="16">
        <v>25143.34</v>
      </c>
      <c r="F12" s="16">
        <v>12604.201999999999</v>
      </c>
      <c r="G12" s="26">
        <v>5276.2160000000003</v>
      </c>
      <c r="H12" s="1"/>
    </row>
    <row r="13" spans="1:8" ht="13.5" thickTop="1" x14ac:dyDescent="0.2">
      <c r="A13" s="81" t="s">
        <v>18</v>
      </c>
      <c r="B13" s="82"/>
      <c r="C13" s="37">
        <v>2</v>
      </c>
      <c r="D13" s="12">
        <v>0</v>
      </c>
      <c r="E13" s="13">
        <v>0</v>
      </c>
      <c r="F13" s="13">
        <v>0</v>
      </c>
      <c r="G13" s="14">
        <v>0</v>
      </c>
      <c r="H13" s="1"/>
    </row>
    <row r="14" spans="1:8" ht="13.5" thickBot="1" x14ac:dyDescent="0.25">
      <c r="A14" s="87" t="s">
        <v>5</v>
      </c>
      <c r="B14" s="77"/>
      <c r="C14" s="39" t="s">
        <v>7</v>
      </c>
      <c r="D14" s="15">
        <v>0</v>
      </c>
      <c r="E14" s="16">
        <v>0</v>
      </c>
      <c r="F14" s="16">
        <v>0</v>
      </c>
      <c r="G14" s="26">
        <v>0</v>
      </c>
      <c r="H14" s="1"/>
    </row>
    <row r="15" spans="1:8" ht="13.5" thickTop="1" x14ac:dyDescent="0.2">
      <c r="A15" s="81" t="s">
        <v>19</v>
      </c>
      <c r="B15" s="82"/>
      <c r="C15" s="37">
        <v>3</v>
      </c>
      <c r="D15" s="12">
        <v>0</v>
      </c>
      <c r="E15" s="13">
        <v>0</v>
      </c>
      <c r="F15" s="13">
        <v>0</v>
      </c>
      <c r="G15" s="14">
        <v>0</v>
      </c>
      <c r="H15" s="1"/>
    </row>
    <row r="16" spans="1:8" ht="13.5" thickBot="1" x14ac:dyDescent="0.25">
      <c r="A16" s="87" t="s">
        <v>5</v>
      </c>
      <c r="B16" s="77"/>
      <c r="C16" s="39" t="s">
        <v>8</v>
      </c>
      <c r="D16" s="15">
        <v>0</v>
      </c>
      <c r="E16" s="16">
        <v>0</v>
      </c>
      <c r="F16" s="16">
        <v>0</v>
      </c>
      <c r="G16" s="26">
        <v>0</v>
      </c>
      <c r="H16" s="1"/>
    </row>
    <row r="17" spans="1:8" ht="13.5" thickTop="1" x14ac:dyDescent="0.2">
      <c r="A17" s="81" t="s">
        <v>4</v>
      </c>
      <c r="B17" s="82"/>
      <c r="C17" s="37" t="s">
        <v>31</v>
      </c>
      <c r="D17" s="17">
        <f t="shared" ref="D17:G18" si="0">SUM(D19,D21)</f>
        <v>0</v>
      </c>
      <c r="E17" s="18">
        <f t="shared" si="0"/>
        <v>0</v>
      </c>
      <c r="F17" s="18">
        <f t="shared" si="0"/>
        <v>0</v>
      </c>
      <c r="G17" s="19">
        <f t="shared" si="0"/>
        <v>0</v>
      </c>
      <c r="H17" s="1"/>
    </row>
    <row r="18" spans="1:8" x14ac:dyDescent="0.2">
      <c r="A18" s="85" t="s">
        <v>5</v>
      </c>
      <c r="B18" s="86"/>
      <c r="C18" s="34" t="s">
        <v>32</v>
      </c>
      <c r="D18" s="20">
        <f t="shared" si="0"/>
        <v>0</v>
      </c>
      <c r="E18" s="21">
        <f t="shared" si="0"/>
        <v>0</v>
      </c>
      <c r="F18" s="21">
        <f>SUM(F20,F22)</f>
        <v>0</v>
      </c>
      <c r="G18" s="22">
        <f t="shared" si="0"/>
        <v>0</v>
      </c>
      <c r="H18" s="1"/>
    </row>
    <row r="19" spans="1:8" ht="23.25" customHeight="1" x14ac:dyDescent="0.2">
      <c r="A19" s="40" t="s">
        <v>20</v>
      </c>
      <c r="B19" s="41" t="s">
        <v>45</v>
      </c>
      <c r="C19" s="42">
        <v>5</v>
      </c>
      <c r="D19" s="12">
        <v>0</v>
      </c>
      <c r="E19" s="13">
        <v>0</v>
      </c>
      <c r="F19" s="13">
        <v>0</v>
      </c>
      <c r="G19" s="25">
        <v>0</v>
      </c>
      <c r="H19" s="1"/>
    </row>
    <row r="20" spans="1:8" ht="18" customHeight="1" x14ac:dyDescent="0.2">
      <c r="A20" s="70"/>
      <c r="B20" s="71" t="s">
        <v>5</v>
      </c>
      <c r="C20" s="34" t="s">
        <v>44</v>
      </c>
      <c r="D20" s="12">
        <v>0</v>
      </c>
      <c r="E20" s="13">
        <v>0</v>
      </c>
      <c r="F20" s="13">
        <v>0</v>
      </c>
      <c r="G20" s="25">
        <v>0</v>
      </c>
      <c r="H20" s="1"/>
    </row>
    <row r="21" spans="1:8" ht="27" customHeight="1" x14ac:dyDescent="0.2">
      <c r="A21" s="40" t="s">
        <v>21</v>
      </c>
      <c r="B21" s="69" t="s">
        <v>46</v>
      </c>
      <c r="C21" s="42">
        <v>6</v>
      </c>
      <c r="D21" s="12">
        <v>0</v>
      </c>
      <c r="E21" s="13">
        <v>0</v>
      </c>
      <c r="F21" s="13">
        <v>0</v>
      </c>
      <c r="G21" s="25">
        <v>0</v>
      </c>
      <c r="H21" s="1"/>
    </row>
    <row r="22" spans="1:8" ht="13.5" thickBot="1" x14ac:dyDescent="0.25">
      <c r="A22" s="72"/>
      <c r="B22" s="73" t="s">
        <v>5</v>
      </c>
      <c r="C22" s="39" t="s">
        <v>9</v>
      </c>
      <c r="D22" s="15">
        <v>0</v>
      </c>
      <c r="E22" s="16">
        <v>0</v>
      </c>
      <c r="F22" s="16">
        <v>0</v>
      </c>
      <c r="G22" s="26">
        <v>0</v>
      </c>
      <c r="H22" s="1"/>
    </row>
    <row r="23" spans="1:8" ht="13.5" thickTop="1" x14ac:dyDescent="0.2">
      <c r="A23" s="81" t="s">
        <v>22</v>
      </c>
      <c r="B23" s="82"/>
      <c r="C23" s="42" t="s">
        <v>11</v>
      </c>
      <c r="D23" s="17">
        <f t="shared" ref="D23:G24" si="1">SUM(D25,D27,D29)</f>
        <v>0</v>
      </c>
      <c r="E23" s="18">
        <f t="shared" si="1"/>
        <v>0</v>
      </c>
      <c r="F23" s="18">
        <f t="shared" si="1"/>
        <v>0</v>
      </c>
      <c r="G23" s="19">
        <f t="shared" si="1"/>
        <v>0</v>
      </c>
      <c r="H23" s="1"/>
    </row>
    <row r="24" spans="1:8" x14ac:dyDescent="0.2">
      <c r="A24" s="85" t="s">
        <v>5</v>
      </c>
      <c r="B24" s="86"/>
      <c r="C24" s="34" t="s">
        <v>12</v>
      </c>
      <c r="D24" s="20">
        <f t="shared" si="1"/>
        <v>0</v>
      </c>
      <c r="E24" s="21">
        <f t="shared" si="1"/>
        <v>0</v>
      </c>
      <c r="F24" s="21">
        <f t="shared" si="1"/>
        <v>0</v>
      </c>
      <c r="G24" s="22">
        <f t="shared" si="1"/>
        <v>0</v>
      </c>
      <c r="H24" s="1"/>
    </row>
    <row r="25" spans="1:8" ht="18" customHeight="1" x14ac:dyDescent="0.2">
      <c r="A25" s="35" t="s">
        <v>20</v>
      </c>
      <c r="B25" s="43" t="s">
        <v>47</v>
      </c>
      <c r="C25" s="42">
        <v>8</v>
      </c>
      <c r="D25" s="12">
        <v>0</v>
      </c>
      <c r="E25" s="13">
        <v>0</v>
      </c>
      <c r="F25" s="13">
        <v>0</v>
      </c>
      <c r="G25" s="25">
        <v>0</v>
      </c>
      <c r="H25" s="1"/>
    </row>
    <row r="26" spans="1:8" ht="17.25" customHeight="1" x14ac:dyDescent="0.2">
      <c r="A26" s="35"/>
      <c r="B26" s="33" t="s">
        <v>5</v>
      </c>
      <c r="C26" s="34" t="s">
        <v>10</v>
      </c>
      <c r="D26" s="12">
        <v>0</v>
      </c>
      <c r="E26" s="13">
        <v>0</v>
      </c>
      <c r="F26" s="13">
        <v>0</v>
      </c>
      <c r="G26" s="25">
        <v>0</v>
      </c>
      <c r="H26" s="1"/>
    </row>
    <row r="27" spans="1:8" ht="22.5" customHeight="1" x14ac:dyDescent="0.2">
      <c r="A27" s="35" t="s">
        <v>21</v>
      </c>
      <c r="B27" s="44" t="s">
        <v>48</v>
      </c>
      <c r="C27" s="42">
        <v>9</v>
      </c>
      <c r="D27" s="12">
        <v>0</v>
      </c>
      <c r="E27" s="13">
        <v>0</v>
      </c>
      <c r="F27" s="13">
        <v>0</v>
      </c>
      <c r="G27" s="25">
        <v>0</v>
      </c>
      <c r="H27" s="1"/>
    </row>
    <row r="28" spans="1:8" ht="17.25" customHeight="1" x14ac:dyDescent="0.2">
      <c r="A28" s="35"/>
      <c r="B28" s="33" t="s">
        <v>5</v>
      </c>
      <c r="C28" s="34" t="s">
        <v>42</v>
      </c>
      <c r="D28" s="12">
        <v>0</v>
      </c>
      <c r="E28" s="13">
        <v>0</v>
      </c>
      <c r="F28" s="13">
        <v>0</v>
      </c>
      <c r="G28" s="25">
        <v>0</v>
      </c>
      <c r="H28" s="1"/>
    </row>
    <row r="29" spans="1:8" ht="26.25" customHeight="1" x14ac:dyDescent="0.2">
      <c r="A29" s="35" t="s">
        <v>23</v>
      </c>
      <c r="B29" s="43" t="s">
        <v>49</v>
      </c>
      <c r="C29" s="42">
        <v>10</v>
      </c>
      <c r="D29" s="12">
        <v>0</v>
      </c>
      <c r="E29" s="13">
        <v>0</v>
      </c>
      <c r="F29" s="13">
        <v>0</v>
      </c>
      <c r="G29" s="25">
        <v>0</v>
      </c>
      <c r="H29" s="1"/>
    </row>
    <row r="30" spans="1:8" ht="17.25" customHeight="1" thickBot="1" x14ac:dyDescent="0.25">
      <c r="A30" s="72"/>
      <c r="B30" s="45" t="s">
        <v>5</v>
      </c>
      <c r="C30" s="39" t="s">
        <v>0</v>
      </c>
      <c r="D30" s="15">
        <v>0</v>
      </c>
      <c r="E30" s="16">
        <v>0</v>
      </c>
      <c r="F30" s="16">
        <v>0</v>
      </c>
      <c r="G30" s="26">
        <v>0</v>
      </c>
      <c r="H30" s="1"/>
    </row>
    <row r="31" spans="1:8" ht="13.5" thickTop="1" x14ac:dyDescent="0.2">
      <c r="A31" s="81" t="s">
        <v>34</v>
      </c>
      <c r="B31" s="82"/>
      <c r="C31" s="37">
        <v>11</v>
      </c>
      <c r="D31" s="12">
        <v>0</v>
      </c>
      <c r="E31" s="13">
        <v>0</v>
      </c>
      <c r="F31" s="13">
        <v>0</v>
      </c>
      <c r="G31" s="27">
        <v>0</v>
      </c>
      <c r="H31" s="1"/>
    </row>
    <row r="32" spans="1:8" ht="13.5" thickBot="1" x14ac:dyDescent="0.25">
      <c r="A32" s="87" t="s">
        <v>5</v>
      </c>
      <c r="B32" s="77"/>
      <c r="C32" s="39" t="s">
        <v>39</v>
      </c>
      <c r="D32" s="15">
        <v>0</v>
      </c>
      <c r="E32" s="16">
        <v>0</v>
      </c>
      <c r="F32" s="16">
        <v>0</v>
      </c>
      <c r="G32" s="26">
        <v>0</v>
      </c>
      <c r="H32" s="1"/>
    </row>
    <row r="33" spans="1:8" ht="13.5" thickTop="1" x14ac:dyDescent="0.2">
      <c r="A33" s="81" t="s">
        <v>24</v>
      </c>
      <c r="B33" s="82"/>
      <c r="C33" s="37" t="s">
        <v>13</v>
      </c>
      <c r="D33" s="17">
        <f t="shared" ref="D33:G34" si="2">SUM(D35,D37,D39)</f>
        <v>0</v>
      </c>
      <c r="E33" s="18">
        <f t="shared" si="2"/>
        <v>0</v>
      </c>
      <c r="F33" s="18">
        <f t="shared" si="2"/>
        <v>0</v>
      </c>
      <c r="G33" s="19">
        <f t="shared" si="2"/>
        <v>0</v>
      </c>
      <c r="H33" s="1"/>
    </row>
    <row r="34" spans="1:8" x14ac:dyDescent="0.2">
      <c r="A34" s="85" t="s">
        <v>5</v>
      </c>
      <c r="B34" s="86"/>
      <c r="C34" s="34" t="s">
        <v>38</v>
      </c>
      <c r="D34" s="20">
        <f t="shared" si="2"/>
        <v>0</v>
      </c>
      <c r="E34" s="21">
        <f t="shared" si="2"/>
        <v>0</v>
      </c>
      <c r="F34" s="21">
        <f t="shared" si="2"/>
        <v>0</v>
      </c>
      <c r="G34" s="22">
        <f t="shared" si="2"/>
        <v>0</v>
      </c>
      <c r="H34" s="1"/>
    </row>
    <row r="35" spans="1:8" ht="25.5" customHeight="1" x14ac:dyDescent="0.2">
      <c r="A35" s="35" t="s">
        <v>20</v>
      </c>
      <c r="B35" s="43" t="s">
        <v>50</v>
      </c>
      <c r="C35" s="37">
        <v>13</v>
      </c>
      <c r="D35" s="12">
        <v>0</v>
      </c>
      <c r="E35" s="13">
        <v>0</v>
      </c>
      <c r="F35" s="13">
        <v>0</v>
      </c>
      <c r="G35" s="25">
        <v>0</v>
      </c>
      <c r="H35" s="1"/>
    </row>
    <row r="36" spans="1:8" ht="10.5" customHeight="1" x14ac:dyDescent="0.2">
      <c r="A36" s="46"/>
      <c r="B36" s="33" t="s">
        <v>5</v>
      </c>
      <c r="C36" s="47" t="s">
        <v>14</v>
      </c>
      <c r="D36" s="12">
        <v>0</v>
      </c>
      <c r="E36" s="13">
        <v>0</v>
      </c>
      <c r="F36" s="13">
        <v>0</v>
      </c>
      <c r="G36" s="25">
        <v>0</v>
      </c>
      <c r="H36" s="1"/>
    </row>
    <row r="37" spans="1:8" ht="14.25" customHeight="1" x14ac:dyDescent="0.2">
      <c r="A37" s="35" t="s">
        <v>21</v>
      </c>
      <c r="B37" s="43" t="s">
        <v>25</v>
      </c>
      <c r="C37" s="42">
        <v>14</v>
      </c>
      <c r="D37" s="12">
        <v>0</v>
      </c>
      <c r="E37" s="13">
        <v>0</v>
      </c>
      <c r="F37" s="13">
        <v>0</v>
      </c>
      <c r="G37" s="25">
        <v>0</v>
      </c>
      <c r="H37" s="1"/>
    </row>
    <row r="38" spans="1:8" ht="14.25" customHeight="1" x14ac:dyDescent="0.2">
      <c r="A38" s="46"/>
      <c r="B38" s="33" t="s">
        <v>5</v>
      </c>
      <c r="C38" s="34" t="s">
        <v>40</v>
      </c>
      <c r="D38" s="12">
        <v>0</v>
      </c>
      <c r="E38" s="13">
        <v>0</v>
      </c>
      <c r="F38" s="13">
        <v>0</v>
      </c>
      <c r="G38" s="25">
        <v>0</v>
      </c>
      <c r="H38" s="1"/>
    </row>
    <row r="39" spans="1:8" ht="24" customHeight="1" x14ac:dyDescent="0.2">
      <c r="A39" s="35" t="s">
        <v>23</v>
      </c>
      <c r="B39" s="43" t="s">
        <v>51</v>
      </c>
      <c r="C39" s="42">
        <v>15</v>
      </c>
      <c r="D39" s="12">
        <v>0</v>
      </c>
      <c r="E39" s="13">
        <v>0</v>
      </c>
      <c r="F39" s="13">
        <v>0</v>
      </c>
      <c r="G39" s="25">
        <v>0</v>
      </c>
      <c r="H39" s="1"/>
    </row>
    <row r="40" spans="1:8" ht="17.25" customHeight="1" thickBot="1" x14ac:dyDescent="0.25">
      <c r="A40" s="72"/>
      <c r="B40" s="45" t="s">
        <v>5</v>
      </c>
      <c r="C40" s="39" t="s">
        <v>41</v>
      </c>
      <c r="D40" s="15">
        <v>0</v>
      </c>
      <c r="E40" s="16">
        <v>0</v>
      </c>
      <c r="F40" s="16">
        <v>0</v>
      </c>
      <c r="G40" s="26">
        <v>0</v>
      </c>
      <c r="H40" s="1"/>
    </row>
    <row r="41" spans="1:8" ht="13.5" thickTop="1" x14ac:dyDescent="0.2">
      <c r="A41" s="81" t="s">
        <v>26</v>
      </c>
      <c r="B41" s="82"/>
      <c r="C41" s="37">
        <v>16</v>
      </c>
      <c r="D41" s="12">
        <v>0</v>
      </c>
      <c r="E41" s="13">
        <v>0</v>
      </c>
      <c r="F41" s="13">
        <v>0</v>
      </c>
      <c r="G41" s="27">
        <v>0</v>
      </c>
      <c r="H41" s="1"/>
    </row>
    <row r="42" spans="1:8" x14ac:dyDescent="0.2">
      <c r="A42" s="85" t="s">
        <v>5</v>
      </c>
      <c r="B42" s="86"/>
      <c r="C42" s="34" t="s">
        <v>1</v>
      </c>
      <c r="D42" s="12">
        <v>0</v>
      </c>
      <c r="E42" s="13">
        <v>0</v>
      </c>
      <c r="F42" s="13">
        <v>0</v>
      </c>
      <c r="G42" s="25">
        <v>0</v>
      </c>
      <c r="H42" s="1"/>
    </row>
    <row r="43" spans="1:8" ht="21" customHeight="1" x14ac:dyDescent="0.2">
      <c r="A43" s="35" t="s">
        <v>20</v>
      </c>
      <c r="B43" s="69" t="s">
        <v>52</v>
      </c>
      <c r="C43" s="42">
        <v>17</v>
      </c>
      <c r="D43" s="12">
        <v>0</v>
      </c>
      <c r="E43" s="13">
        <v>0</v>
      </c>
      <c r="F43" s="13">
        <v>0</v>
      </c>
      <c r="G43" s="25">
        <v>0</v>
      </c>
      <c r="H43" s="1"/>
    </row>
    <row r="44" spans="1:8" ht="15.75" customHeight="1" thickBot="1" x14ac:dyDescent="0.25">
      <c r="A44" s="72"/>
      <c r="B44" s="45" t="s">
        <v>5</v>
      </c>
      <c r="C44" s="39" t="s">
        <v>15</v>
      </c>
      <c r="D44" s="15">
        <v>0</v>
      </c>
      <c r="E44" s="16">
        <v>0</v>
      </c>
      <c r="F44" s="16">
        <v>0</v>
      </c>
      <c r="G44" s="26">
        <v>0</v>
      </c>
      <c r="H44" s="1"/>
    </row>
    <row r="45" spans="1:8" ht="13.5" thickTop="1" x14ac:dyDescent="0.2">
      <c r="A45" s="81" t="s">
        <v>28</v>
      </c>
      <c r="B45" s="82"/>
      <c r="C45" s="37">
        <v>18</v>
      </c>
      <c r="D45" s="12">
        <v>421.39300000000003</v>
      </c>
      <c r="E45" s="13">
        <v>155.16771399999999</v>
      </c>
      <c r="F45" s="13">
        <v>53.282949000000002</v>
      </c>
      <c r="G45" s="27">
        <v>41.68</v>
      </c>
      <c r="H45" s="1"/>
    </row>
    <row r="46" spans="1:8" ht="13.5" thickBot="1" x14ac:dyDescent="0.25">
      <c r="A46" s="87" t="s">
        <v>5</v>
      </c>
      <c r="B46" s="77"/>
      <c r="C46" s="39" t="s">
        <v>16</v>
      </c>
      <c r="D46" s="15">
        <v>0</v>
      </c>
      <c r="E46" s="16">
        <v>0</v>
      </c>
      <c r="F46" s="16">
        <v>0</v>
      </c>
      <c r="G46" s="26">
        <v>0</v>
      </c>
      <c r="H46" s="1"/>
    </row>
    <row r="47" spans="1:8" ht="13.5" thickTop="1" x14ac:dyDescent="0.2">
      <c r="A47" s="81" t="s">
        <v>53</v>
      </c>
      <c r="B47" s="82"/>
      <c r="C47" s="37">
        <v>19</v>
      </c>
      <c r="D47" s="12">
        <v>0</v>
      </c>
      <c r="E47" s="13">
        <v>0</v>
      </c>
      <c r="F47" s="13">
        <v>0</v>
      </c>
      <c r="G47" s="27">
        <v>0</v>
      </c>
      <c r="H47" s="1"/>
    </row>
    <row r="48" spans="1:8" ht="13.5" thickBot="1" x14ac:dyDescent="0.25">
      <c r="A48" s="87" t="s">
        <v>5</v>
      </c>
      <c r="B48" s="77"/>
      <c r="C48" s="39" t="s">
        <v>17</v>
      </c>
      <c r="D48" s="15">
        <v>0</v>
      </c>
      <c r="E48" s="16">
        <v>0</v>
      </c>
      <c r="F48" s="16">
        <v>0</v>
      </c>
      <c r="G48" s="26">
        <v>0</v>
      </c>
      <c r="H48" s="1"/>
    </row>
    <row r="49" spans="1:8" ht="13.5" thickTop="1" x14ac:dyDescent="0.2">
      <c r="A49" s="81" t="s">
        <v>54</v>
      </c>
      <c r="B49" s="82"/>
      <c r="C49" s="37">
        <v>20</v>
      </c>
      <c r="D49" s="12">
        <v>0</v>
      </c>
      <c r="E49" s="13">
        <v>0</v>
      </c>
      <c r="F49" s="13">
        <v>0</v>
      </c>
      <c r="G49" s="27">
        <v>0</v>
      </c>
      <c r="H49" s="1"/>
    </row>
    <row r="50" spans="1:8" ht="13.5" thickBot="1" x14ac:dyDescent="0.25">
      <c r="A50" s="88" t="s">
        <v>5</v>
      </c>
      <c r="B50" s="89"/>
      <c r="C50" s="36" t="s">
        <v>27</v>
      </c>
      <c r="D50" s="23">
        <v>0</v>
      </c>
      <c r="E50" s="24">
        <v>0</v>
      </c>
      <c r="F50" s="24">
        <v>0</v>
      </c>
      <c r="G50" s="28">
        <v>0</v>
      </c>
      <c r="H50" s="1"/>
    </row>
    <row r="51" spans="1:8" x14ac:dyDescent="0.2">
      <c r="A51" s="60"/>
      <c r="B51" s="60"/>
      <c r="C51" s="52"/>
      <c r="D51" s="1"/>
      <c r="E51" s="1"/>
      <c r="F51" s="1"/>
      <c r="G51" s="1"/>
      <c r="H51" s="1"/>
    </row>
  </sheetData>
  <mergeCells count="26">
    <mergeCell ref="A41:B41"/>
    <mergeCell ref="A42:B42"/>
    <mergeCell ref="A45:B45"/>
    <mergeCell ref="A46:B46"/>
    <mergeCell ref="A47:B47"/>
    <mergeCell ref="A48:B48"/>
    <mergeCell ref="A49:B49"/>
    <mergeCell ref="A50:B50"/>
    <mergeCell ref="A34:B34"/>
    <mergeCell ref="A13:B13"/>
    <mergeCell ref="A14:B14"/>
    <mergeCell ref="A15:B15"/>
    <mergeCell ref="A16:B16"/>
    <mergeCell ref="A17:B17"/>
    <mergeCell ref="A18:B18"/>
    <mergeCell ref="A23:B23"/>
    <mergeCell ref="A24:B24"/>
    <mergeCell ref="A31:B31"/>
    <mergeCell ref="A32:B32"/>
    <mergeCell ref="A33:B33"/>
    <mergeCell ref="A12:B12"/>
    <mergeCell ref="A1:G1"/>
    <mergeCell ref="A6:G6"/>
    <mergeCell ref="A7:G7"/>
    <mergeCell ref="A10:B10"/>
    <mergeCell ref="A11:B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readme</vt:lpstr>
      <vt:lpstr>Table 9.1</vt:lpstr>
      <vt:lpstr>CountryCode</vt:lpstr>
      <vt:lpstr>readme!Domain</vt:lpstr>
      <vt:lpstr>readme!FileType</vt:lpstr>
      <vt:lpstr>readme!OK_to_loadQ</vt:lpstr>
      <vt:lpstr>RefVintage</vt:lpstr>
      <vt:lpstr>StatusTable</vt:lpstr>
    </vt:vector>
  </TitlesOfParts>
  <Company>European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karolva</dc:creator>
  <cp:lastModifiedBy>Mary Brew</cp:lastModifiedBy>
  <cp:lastPrinted>2016-08-12T14:21:57Z</cp:lastPrinted>
  <dcterms:created xsi:type="dcterms:W3CDTF">2008-01-09T10:03:36Z</dcterms:created>
  <dcterms:modified xsi:type="dcterms:W3CDTF">2017-04-20T15:33:31Z</dcterms:modified>
</cp:coreProperties>
</file>