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ovtacc\govtacc share\Pensions\Table 29 Publication\P_EIPL 2021\T4 Loading\Chapter 2 - Funded Occupational Pension Schemes\"/>
    </mc:Choice>
  </mc:AlternateContent>
  <xr:revisionPtr revIDLastSave="0" documentId="13_ncr:1_{D9F06FD8-DCF1-482C-9201-AC0A70CF20B8}" xr6:coauthVersionLast="47" xr6:coauthVersionMax="47" xr10:uidLastSave="{00000000-0000-0000-0000-000000000000}"/>
  <bookViews>
    <workbookView xWindow="28680" yWindow="-5670" windowWidth="29040" windowHeight="15840" xr2:uid="{00000000-000D-0000-FFFF-FFFF00000000}"/>
  </bookViews>
  <sheets>
    <sheet name="P-EIPL2021 TBL2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<sst xmlns="http://schemas.openxmlformats.org/spreadsheetml/2006/main" count="15" uniqueCount="15">
  <si>
    <t>€ million</t>
  </si>
  <si>
    <t>Occupational
defined contribution
schemes</t>
  </si>
  <si>
    <t>Occupational
defined benefit
schemes</t>
  </si>
  <si>
    <t>Total</t>
  </si>
  <si>
    <t>Eurostat column reference</t>
  </si>
  <si>
    <t>A</t>
  </si>
  <si>
    <t>B</t>
  </si>
  <si>
    <t>C</t>
  </si>
  <si>
    <t>ADL at end-2020</t>
  </si>
  <si>
    <t>Increase due to social contributions</t>
  </si>
  <si>
    <t>Reduction due to payment of benefits</t>
  </si>
  <si>
    <t>Transfers between schemes</t>
  </si>
  <si>
    <t>Changes due to revaluations</t>
  </si>
  <si>
    <t>ADL at end-2021</t>
  </si>
  <si>
    <t xml:space="preserve">Table 2.1 Accrued-to-date liability (ADL) of funded occupational schemes, 2021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</si>
</sst>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3" fontId="2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tacc/govtacc%20share/Pensions/Table%2029%20Publication/P_EIPL%202021/2023%20Transmission%20Files/NAPENS_T2900_A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2021"/>
      <sheetName val="VAL_validation_sheet"/>
      <sheetName val="Parameters"/>
    </sheetNames>
    <sheetDataSet>
      <sheetData sheetId="0"/>
      <sheetData sheetId="1">
        <row r="2">
          <cell r="HN2" t="str">
            <v>A</v>
          </cell>
        </row>
        <row r="25">
          <cell r="F25">
            <v>53901</v>
          </cell>
          <cell r="I25">
            <v>60885</v>
          </cell>
          <cell r="L25">
            <v>114786</v>
          </cell>
        </row>
        <row r="26">
          <cell r="F26">
            <v>4935</v>
          </cell>
          <cell r="I26">
            <v>2341</v>
          </cell>
          <cell r="L26">
            <v>7276</v>
          </cell>
        </row>
        <row r="33">
          <cell r="F33">
            <v>1815</v>
          </cell>
          <cell r="I33">
            <v>2146</v>
          </cell>
          <cell r="L33">
            <v>3961</v>
          </cell>
        </row>
        <row r="35">
          <cell r="F35">
            <v>953</v>
          </cell>
          <cell r="I35">
            <v>-1562</v>
          </cell>
          <cell r="L35">
            <v>-609</v>
          </cell>
        </row>
        <row r="37">
          <cell r="F37">
            <v>1050</v>
          </cell>
          <cell r="I37">
            <v>2370</v>
          </cell>
          <cell r="L37">
            <v>3419</v>
          </cell>
        </row>
        <row r="39">
          <cell r="F39">
            <v>59024</v>
          </cell>
          <cell r="I39">
            <v>61886</v>
          </cell>
          <cell r="L39">
            <v>120911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sqref="A1:C1"/>
    </sheetView>
  </sheetViews>
  <sheetFormatPr defaultRowHeight="15" x14ac:dyDescent="0.25"/>
  <cols>
    <col min="1" max="1" width="40.28515625" customWidth="1"/>
    <col min="2" max="4" width="27.7109375" customWidth="1"/>
  </cols>
  <sheetData>
    <row r="1" spans="1:4" ht="15" customHeight="1" x14ac:dyDescent="0.25">
      <c r="A1" s="12" t="s">
        <v>14</v>
      </c>
      <c r="B1" s="12"/>
      <c r="C1" s="12"/>
      <c r="D1" s="1" t="s">
        <v>0</v>
      </c>
    </row>
    <row r="2" spans="1:4" ht="35.1" customHeight="1" x14ac:dyDescent="0.25">
      <c r="A2" s="2"/>
      <c r="B2" s="6" t="s">
        <v>1</v>
      </c>
      <c r="C2" s="6" t="s">
        <v>2</v>
      </c>
      <c r="D2" s="6" t="s">
        <v>3</v>
      </c>
    </row>
    <row r="3" spans="1:4" ht="15" customHeight="1" x14ac:dyDescent="0.25">
      <c r="A3" s="3" t="s">
        <v>4</v>
      </c>
      <c r="B3" s="7" t="s">
        <v>5</v>
      </c>
      <c r="C3" s="7" t="s">
        <v>6</v>
      </c>
      <c r="D3" s="7" t="s">
        <v>7</v>
      </c>
    </row>
    <row r="4" spans="1:4" ht="15" customHeight="1" x14ac:dyDescent="0.25">
      <c r="A4" s="4" t="s">
        <v>8</v>
      </c>
      <c r="B4" s="8">
        <f>'[1]2021'!$F$25</f>
        <v>53901</v>
      </c>
      <c r="C4" s="8">
        <f>'[1]2021'!$I$25</f>
        <v>60885</v>
      </c>
      <c r="D4" s="8">
        <f>'[1]2021'!$L$25</f>
        <v>114786</v>
      </c>
    </row>
    <row r="5" spans="1:4" ht="15" customHeight="1" x14ac:dyDescent="0.25">
      <c r="A5" s="4" t="s">
        <v>9</v>
      </c>
      <c r="B5" s="8">
        <f>'[1]2021'!$F$26</f>
        <v>4935</v>
      </c>
      <c r="C5" s="8">
        <f>'[1]2021'!$I$26</f>
        <v>2341</v>
      </c>
      <c r="D5" s="8">
        <f>'[1]2021'!$L$26</f>
        <v>7276</v>
      </c>
    </row>
    <row r="6" spans="1:4" ht="15" customHeight="1" x14ac:dyDescent="0.25">
      <c r="A6" s="4" t="s">
        <v>10</v>
      </c>
      <c r="B6" s="8">
        <f>-'[1]2021'!$F$33</f>
        <v>-1815</v>
      </c>
      <c r="C6" s="8">
        <f>-'[1]2021'!$I$33</f>
        <v>-2146</v>
      </c>
      <c r="D6" s="8">
        <f>-'[1]2021'!$L$33</f>
        <v>-3961</v>
      </c>
    </row>
    <row r="7" spans="1:4" ht="15" customHeight="1" x14ac:dyDescent="0.25">
      <c r="A7" s="4" t="s">
        <v>11</v>
      </c>
      <c r="B7" s="9">
        <f>'[1]2021'!$F$35</f>
        <v>953</v>
      </c>
      <c r="C7" s="11">
        <f>'[1]2021'!$I$35</f>
        <v>-1562</v>
      </c>
      <c r="D7" s="9">
        <f>'[1]2021'!$L$35</f>
        <v>-609</v>
      </c>
    </row>
    <row r="8" spans="1:4" ht="15" customHeight="1" x14ac:dyDescent="0.25">
      <c r="A8" s="4" t="s">
        <v>12</v>
      </c>
      <c r="B8" s="8">
        <f>'[1]2021'!$F$37</f>
        <v>1050</v>
      </c>
      <c r="C8" s="11">
        <f>'[1]2021'!$I$37</f>
        <v>2370</v>
      </c>
      <c r="D8" s="8">
        <f>'[1]2021'!$L$37</f>
        <v>3419</v>
      </c>
    </row>
    <row r="9" spans="1:4" ht="15" customHeight="1" x14ac:dyDescent="0.25">
      <c r="A9" s="5" t="s">
        <v>13</v>
      </c>
      <c r="B9" s="10">
        <f>'[1]2021'!$F$39</f>
        <v>59024</v>
      </c>
      <c r="C9" s="10">
        <f>'[1]2021'!$I$39</f>
        <v>61886</v>
      </c>
      <c r="D9" s="10">
        <f>'[1]2021'!$L$39</f>
        <v>120911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P-EIPL2021 TBL2.1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Mangan</dc:creator>
  <cp:lastModifiedBy>David Leavey</cp:lastModifiedBy>
  <dcterms:created xsi:type="dcterms:W3CDTF">2024-02-07T18:40:47Z</dcterms:created>
  <dcterms:modified xsi:type="dcterms:W3CDTF">2024-02-08T10:06:15Z</dcterms:modified>
</cp:coreProperties>
</file>