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3D69092E-1E0D-4370-AC08-B625E16D42DC}" xr6:coauthVersionLast="37" xr6:coauthVersionMax="37" xr10:uidLastSave="{00000000-0000-0000-0000-000000000000}"/>
  <bookViews>
    <workbookView xWindow="0" yWindow="0" windowWidth="28800" windowHeight="12165" xr2:uid="{F4666D35-B505-40D4-A480-10DED040A52E}"/>
  </bookViews>
  <sheets>
    <sheet name="P-IA2019Q4TBL1.6" sheetId="4" r:id="rId1"/>
  </sheets>
  <externalReferences>
    <externalReference r:id="rId2"/>
  </externalReferences>
  <definedNames>
    <definedName name="_xlnm.Print_Area" localSheetId="0">'P-IA2019Q4TBL1.6'!$A$1:$M$57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4" l="1"/>
  <c r="D5" i="4"/>
</calcChain>
</file>

<file path=xl/sharedStrings.xml><?xml version="1.0" encoding="utf-8"?>
<sst xmlns="http://schemas.openxmlformats.org/spreadsheetml/2006/main" count="79" uniqueCount="25">
  <si>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</si>
  <si>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</si>
  <si>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</si>
  <si>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</si>
  <si>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</si>
  <si>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</si>
  <si>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</si>
  <si>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</si>
  <si>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</si>
  <si>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</si>
  <si>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r>
      <t>Merchandise</t>
    </r>
    <r>
      <rPr>
        <b/>
        <vertAlign val="superscript"/>
        <sz val="8"/>
        <rFont val="Arial"/>
        <family val="2"/>
      </rPr>
      <t>2</t>
    </r>
  </si>
  <si>
    <t>Exports</t>
  </si>
  <si>
    <t>Imports</t>
  </si>
  <si>
    <t xml:space="preserve">      EMU</t>
  </si>
  <si>
    <t xml:space="preserve">      Non-EMU</t>
  </si>
  <si>
    <t xml:space="preserve">       EU </t>
  </si>
  <si>
    <t xml:space="preserve">      Non-EU </t>
  </si>
  <si>
    <t>Services</t>
  </si>
  <si>
    <t>Primary Income</t>
  </si>
  <si>
    <t>Secondary Income</t>
  </si>
  <si>
    <t>Balance on Current Account</t>
  </si>
  <si>
    <t>Balance on Capital Account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</si>
  <si>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</si>
  <si>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t>Table 1.6 Current and Capital Accounts showing geographical</t>
    </r>
    <r>
      <rPr>
        <sz val="8"/>
        <rFont val="Arial"/>
        <family val="2"/>
      </rPr>
      <t>¹</t>
    </r>
    <r>
      <rPr>
        <b/>
        <sz val="8"/>
        <rFont val="Arial"/>
        <family val="2"/>
      </rPr>
      <t xml:space="preserve"> detail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</si>
  <si>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Lithuania. The term ‘EU’ relates to transactions between residents of Ireland and other residents of the EU-28 area. All data shown on this table relates to EMU-19 and EU-28.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</si>
</sst>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Border="1" applyAlignment="1">
      <alignment horizontal="left"/>
    </xf>
    <xf numFmtId="3" fontId="2" fillId="0" borderId="0" xfId="1" applyNumberFormat="1" applyFont="1" applyFill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/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3" fontId="3" fillId="0" borderId="0" xfId="1" applyNumberFormat="1" applyFont="1" applyFill="1" applyAlignment="1"/>
    <xf numFmtId="0" fontId="2" fillId="0" borderId="0" xfId="0" applyFont="1" applyFill="1" applyAlignme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Border="1" applyAlignment="1"/>
    <xf numFmtId="0" fontId="2" fillId="0" borderId="0" xfId="1" applyFont="1" applyFill="1" applyBorder="1" applyAlignment="1">
      <alignment horizontal="left"/>
    </xf>
    <xf numFmtId="0" fontId="3" fillId="0" borderId="0" xfId="1" applyFont="1" applyFill="1" applyAlignment="1"/>
    <xf numFmtId="0" fontId="7" fillId="0" borderId="0" xfId="0" applyFont="1"/>
    <xf numFmtId="0" fontId="2" fillId="0" borderId="1" xfId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/>
    <xf numFmtId="0" fontId="3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</cellXfs>
  <cellStyles count="3">
    <cellStyle name="Normal" xfId="0" builtinId="0"/>
    <cellStyle name="Normal 2" xfId="1" xr:uid="{F598E8CB-0D68-4DD9-8985-035A7C1CCA18}"/>
    <cellStyle name="Normal 3" xfId="2" xr:uid="{4DB4C8CC-8EE5-45D1-9D14-733A487BE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Common/Bop_Share/Results_All/National_Release_Data/Q42019/Table%204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2019TBL4(a)"/>
      <sheetName val="4a(1) comp"/>
      <sheetName val="4a(2) comp"/>
      <sheetName val="Validation 1"/>
      <sheetName val="Validation 2"/>
    </sheetNames>
    <sheetDataSet>
      <sheetData sheetId="0"/>
      <sheetData sheetId="1">
        <row r="6">
          <cell r="D6">
            <v>539254</v>
          </cell>
        </row>
        <row r="7">
          <cell r="D7">
            <v>572083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C19E-AB90-4CE9-B82B-7BCB8567892B}">
  <sheetPr>
    <pageSetUpPr fitToPage="1"/>
  </sheetPr>
  <dimension ref="A1:N57"/>
  <sheetViews>
    <sheetView tabSelected="1" zoomScaleNormal="100" workbookViewId="0">
      <selection sqref="A1:M1"/>
    </sheetView>
  </sheetViews>
  <sheetFormatPr defaultRowHeight="15" customHeight="1" x14ac:dyDescent="0.2"/>
  <cols>
    <col min="1" max="1" width="35.140625" style="25" customWidth="1"/>
    <col min="2" max="2" width="9.42578125" style="25" customWidth="1"/>
    <col min="3" max="4" width="8.7109375" style="25" customWidth="1"/>
    <col min="5" max="5" width="1.7109375" style="25" customWidth="1"/>
    <col min="6" max="9" width="9.140625" style="25"/>
    <col min="10" max="10" width="1.7109375" style="25" customWidth="1"/>
    <col min="11" max="16384" width="9.140625" style="25"/>
  </cols>
  <sheetData>
    <row r="1" spans="1:14" ht="15" customHeight="1" x14ac:dyDescent="0.2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" t="s">
        <v>0</v>
      </c>
    </row>
    <row r="2" spans="1:14" ht="15" customHeight="1" x14ac:dyDescent="0.2">
      <c r="A2" s="2"/>
      <c r="B2" s="3"/>
      <c r="C2" s="4">
        <v>2018</v>
      </c>
      <c r="D2" s="4">
        <v>2019</v>
      </c>
      <c r="E2" s="5"/>
      <c r="F2" s="26">
        <v>2018</v>
      </c>
      <c r="G2" s="26"/>
      <c r="H2" s="26"/>
      <c r="I2" s="26"/>
      <c r="J2" s="2"/>
      <c r="K2" s="34">
        <v>2019</v>
      </c>
      <c r="L2" s="34"/>
      <c r="M2" s="34"/>
      <c r="N2" s="34"/>
    </row>
    <row r="3" spans="1:14" ht="15" customHeight="1" x14ac:dyDescent="0.2">
      <c r="A3" s="6" t="s">
        <v>1</v>
      </c>
      <c r="B3" s="6"/>
      <c r="C3" s="32" t="s">
        <v>2</v>
      </c>
      <c r="D3" s="32"/>
      <c r="E3" s="7"/>
      <c r="F3" s="1" t="s">
        <v>3</v>
      </c>
      <c r="G3" s="1" t="s">
        <v>4</v>
      </c>
      <c r="H3" s="1" t="s">
        <v>5</v>
      </c>
      <c r="I3" s="1" t="s">
        <v>6</v>
      </c>
      <c r="J3" s="8"/>
      <c r="K3" s="1" t="s">
        <v>3</v>
      </c>
      <c r="L3" s="1" t="s">
        <v>4</v>
      </c>
      <c r="M3" s="1" t="s">
        <v>5</v>
      </c>
      <c r="N3" s="1" t="s">
        <v>6</v>
      </c>
    </row>
    <row r="4" spans="1:14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5" customHeight="1" x14ac:dyDescent="0.2">
      <c r="A5" s="9" t="s">
        <v>7</v>
      </c>
      <c r="B5" s="10" t="s">
        <v>8</v>
      </c>
      <c r="C5" s="11">
        <v>484477</v>
      </c>
      <c r="D5" s="11">
        <f>'[1]4a(1) comp'!D6</f>
        <v>539254</v>
      </c>
      <c r="E5" s="11"/>
      <c r="F5" s="11">
        <v>110986</v>
      </c>
      <c r="G5" s="11">
        <v>121768</v>
      </c>
      <c r="H5" s="11">
        <v>123860</v>
      </c>
      <c r="I5" s="11">
        <v>127863</v>
      </c>
      <c r="J5" s="21"/>
      <c r="K5" s="11">
        <v>127674</v>
      </c>
      <c r="L5" s="11">
        <v>133037</v>
      </c>
      <c r="M5" s="11">
        <v>136243</v>
      </c>
      <c r="N5" s="11">
        <v>142300</v>
      </c>
    </row>
    <row r="6" spans="1:14" ht="15" customHeight="1" x14ac:dyDescent="0.2">
      <c r="A6" s="9"/>
      <c r="B6" s="12" t="s">
        <v>9</v>
      </c>
      <c r="C6" s="11">
        <v>450185</v>
      </c>
      <c r="D6" s="11">
        <f>'[1]4a(1) comp'!D7</f>
        <v>572083</v>
      </c>
      <c r="E6" s="11"/>
      <c r="F6" s="11">
        <v>99661</v>
      </c>
      <c r="G6" s="11">
        <v>111207</v>
      </c>
      <c r="H6" s="11">
        <v>112433</v>
      </c>
      <c r="I6" s="11">
        <v>126884</v>
      </c>
      <c r="J6" s="21"/>
      <c r="K6" s="11">
        <v>116684</v>
      </c>
      <c r="L6" s="11">
        <v>159575</v>
      </c>
      <c r="M6" s="11">
        <v>125083</v>
      </c>
      <c r="N6" s="11">
        <v>170741</v>
      </c>
    </row>
    <row r="7" spans="1:14" ht="1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24"/>
    </row>
    <row r="8" spans="1:14" ht="15" customHeight="1" x14ac:dyDescent="0.2">
      <c r="A8" s="13" t="s">
        <v>10</v>
      </c>
      <c r="B8" s="14" t="s">
        <v>11</v>
      </c>
      <c r="C8" s="11">
        <v>216307</v>
      </c>
      <c r="D8" s="11">
        <v>227122</v>
      </c>
      <c r="E8" s="11"/>
      <c r="F8" s="11">
        <v>51390</v>
      </c>
      <c r="G8" s="11">
        <v>53698</v>
      </c>
      <c r="H8" s="11">
        <v>53773</v>
      </c>
      <c r="I8" s="11">
        <v>57446</v>
      </c>
      <c r="J8" s="21"/>
      <c r="K8" s="11">
        <v>57145</v>
      </c>
      <c r="L8" s="11">
        <v>54971</v>
      </c>
      <c r="M8" s="11">
        <v>57034</v>
      </c>
      <c r="N8" s="11">
        <v>57972</v>
      </c>
    </row>
    <row r="9" spans="1:14" ht="15" customHeight="1" x14ac:dyDescent="0.2">
      <c r="A9" s="9"/>
      <c r="B9" s="14" t="s">
        <v>12</v>
      </c>
      <c r="C9" s="11">
        <v>103346</v>
      </c>
      <c r="D9" s="11">
        <v>104353</v>
      </c>
      <c r="E9" s="11"/>
      <c r="F9" s="11">
        <v>22331</v>
      </c>
      <c r="G9" s="11">
        <v>24894</v>
      </c>
      <c r="H9" s="11">
        <v>25553</v>
      </c>
      <c r="I9" s="11">
        <v>30568</v>
      </c>
      <c r="J9" s="21"/>
      <c r="K9" s="11">
        <v>24994</v>
      </c>
      <c r="L9" s="11">
        <v>26814</v>
      </c>
      <c r="M9" s="11">
        <v>23826</v>
      </c>
      <c r="N9" s="11">
        <v>28719</v>
      </c>
    </row>
    <row r="10" spans="1:14" ht="15" customHeight="1" x14ac:dyDescent="0.2">
      <c r="A10" s="15" t="s">
        <v>13</v>
      </c>
      <c r="B10" s="15" t="s">
        <v>11</v>
      </c>
      <c r="C10" s="16">
        <v>56060</v>
      </c>
      <c r="D10" s="16">
        <v>64821</v>
      </c>
      <c r="E10" s="16"/>
      <c r="F10" s="16">
        <v>13786</v>
      </c>
      <c r="G10" s="16">
        <v>15164</v>
      </c>
      <c r="H10" s="16">
        <v>14330</v>
      </c>
      <c r="I10" s="16">
        <v>12780</v>
      </c>
      <c r="J10" s="21"/>
      <c r="K10" s="16">
        <v>18576</v>
      </c>
      <c r="L10" s="16">
        <v>16750</v>
      </c>
      <c r="M10" s="16">
        <v>14923</v>
      </c>
      <c r="N10" s="16">
        <v>14572</v>
      </c>
    </row>
    <row r="11" spans="1:14" ht="15" customHeight="1" x14ac:dyDescent="0.2">
      <c r="A11" s="15"/>
      <c r="B11" s="15" t="s">
        <v>12</v>
      </c>
      <c r="C11" s="16">
        <v>33383</v>
      </c>
      <c r="D11" s="16">
        <v>31833</v>
      </c>
      <c r="E11" s="16"/>
      <c r="F11" s="16">
        <v>7029</v>
      </c>
      <c r="G11" s="16">
        <v>8767</v>
      </c>
      <c r="H11" s="16">
        <v>8817</v>
      </c>
      <c r="I11" s="16">
        <v>8770</v>
      </c>
      <c r="J11" s="21"/>
      <c r="K11" s="16">
        <v>7255</v>
      </c>
      <c r="L11" s="16">
        <v>8343</v>
      </c>
      <c r="M11" s="16">
        <v>6751</v>
      </c>
      <c r="N11" s="16">
        <v>9484</v>
      </c>
    </row>
    <row r="12" spans="1:14" ht="15" customHeight="1" x14ac:dyDescent="0.2">
      <c r="A12" s="15" t="s">
        <v>14</v>
      </c>
      <c r="B12" s="15" t="s">
        <v>11</v>
      </c>
      <c r="C12" s="16">
        <v>160247</v>
      </c>
      <c r="D12" s="16">
        <v>162300</v>
      </c>
      <c r="E12" s="16"/>
      <c r="F12" s="16">
        <v>37605</v>
      </c>
      <c r="G12" s="16">
        <v>38534</v>
      </c>
      <c r="H12" s="16">
        <v>39443</v>
      </c>
      <c r="I12" s="16">
        <v>44665</v>
      </c>
      <c r="J12" s="21"/>
      <c r="K12" s="16">
        <v>38569</v>
      </c>
      <c r="L12" s="16">
        <v>38221</v>
      </c>
      <c r="M12" s="16">
        <v>42110</v>
      </c>
      <c r="N12" s="16">
        <v>43400</v>
      </c>
    </row>
    <row r="13" spans="1:14" ht="15" customHeight="1" x14ac:dyDescent="0.2">
      <c r="A13" s="15"/>
      <c r="B13" s="15" t="s">
        <v>12</v>
      </c>
      <c r="C13" s="16">
        <v>69963</v>
      </c>
      <c r="D13" s="16">
        <v>72519</v>
      </c>
      <c r="E13" s="16"/>
      <c r="F13" s="16">
        <v>15301</v>
      </c>
      <c r="G13" s="16">
        <v>16128</v>
      </c>
      <c r="H13" s="16">
        <v>16736</v>
      </c>
      <c r="I13" s="16">
        <v>21798</v>
      </c>
      <c r="J13" s="21"/>
      <c r="K13" s="16">
        <v>17738</v>
      </c>
      <c r="L13" s="16">
        <v>18471</v>
      </c>
      <c r="M13" s="16">
        <v>17075</v>
      </c>
      <c r="N13" s="16">
        <v>19235</v>
      </c>
    </row>
    <row r="14" spans="1:14" ht="15" customHeight="1" x14ac:dyDescent="0.2">
      <c r="A14" s="15" t="s">
        <v>15</v>
      </c>
      <c r="B14" s="15" t="s">
        <v>11</v>
      </c>
      <c r="C14" s="16">
        <v>85953</v>
      </c>
      <c r="D14" s="16">
        <v>93985</v>
      </c>
      <c r="E14" s="16"/>
      <c r="F14" s="16">
        <v>20770</v>
      </c>
      <c r="G14" s="16">
        <v>22318</v>
      </c>
      <c r="H14" s="16">
        <v>21783</v>
      </c>
      <c r="I14" s="16">
        <v>21082</v>
      </c>
      <c r="J14" s="21"/>
      <c r="K14" s="16">
        <v>25864</v>
      </c>
      <c r="L14" s="16">
        <v>23727</v>
      </c>
      <c r="M14" s="16">
        <v>22056</v>
      </c>
      <c r="N14" s="16">
        <v>22338</v>
      </c>
    </row>
    <row r="15" spans="1:14" ht="15" customHeight="1" x14ac:dyDescent="0.2">
      <c r="A15" s="15"/>
      <c r="B15" s="15" t="s">
        <v>12</v>
      </c>
      <c r="C15" s="16">
        <v>60806</v>
      </c>
      <c r="D15" s="16">
        <v>60739</v>
      </c>
      <c r="E15" s="16"/>
      <c r="F15" s="16">
        <v>13423</v>
      </c>
      <c r="G15" s="16">
        <v>15349</v>
      </c>
      <c r="H15" s="16">
        <v>15602</v>
      </c>
      <c r="I15" s="16">
        <v>16432</v>
      </c>
      <c r="J15" s="21"/>
      <c r="K15" s="16">
        <v>14540</v>
      </c>
      <c r="L15" s="16">
        <v>15296</v>
      </c>
      <c r="M15" s="16">
        <v>13548</v>
      </c>
      <c r="N15" s="16">
        <v>17355</v>
      </c>
    </row>
    <row r="16" spans="1:14" ht="15" customHeight="1" x14ac:dyDescent="0.2">
      <c r="A16" s="15" t="s">
        <v>16</v>
      </c>
      <c r="B16" s="15" t="s">
        <v>11</v>
      </c>
      <c r="C16" s="16">
        <v>130355</v>
      </c>
      <c r="D16" s="16">
        <v>133136</v>
      </c>
      <c r="E16" s="16"/>
      <c r="F16" s="16">
        <v>30621</v>
      </c>
      <c r="G16" s="16">
        <v>31380</v>
      </c>
      <c r="H16" s="16">
        <v>31990</v>
      </c>
      <c r="I16" s="16">
        <v>36364</v>
      </c>
      <c r="J16" s="21"/>
      <c r="K16" s="16">
        <v>31281</v>
      </c>
      <c r="L16" s="16">
        <v>31244</v>
      </c>
      <c r="M16" s="16">
        <v>34977</v>
      </c>
      <c r="N16" s="16">
        <v>35634</v>
      </c>
    </row>
    <row r="17" spans="1:14" ht="15" customHeight="1" x14ac:dyDescent="0.2">
      <c r="A17" s="21"/>
      <c r="B17" s="15" t="s">
        <v>12</v>
      </c>
      <c r="C17" s="16">
        <v>42541</v>
      </c>
      <c r="D17" s="16">
        <v>43615</v>
      </c>
      <c r="E17" s="16"/>
      <c r="F17" s="16">
        <v>8907</v>
      </c>
      <c r="G17" s="16">
        <v>9546</v>
      </c>
      <c r="H17" s="16">
        <v>9952</v>
      </c>
      <c r="I17" s="16">
        <v>14136</v>
      </c>
      <c r="J17" s="21"/>
      <c r="K17" s="16">
        <v>10453</v>
      </c>
      <c r="L17" s="16">
        <v>11519</v>
      </c>
      <c r="M17" s="16">
        <v>10279</v>
      </c>
      <c r="N17" s="16">
        <v>11364</v>
      </c>
    </row>
    <row r="18" spans="1:14" ht="15" customHeight="1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5" customHeight="1" x14ac:dyDescent="0.2">
      <c r="A19" s="9" t="s">
        <v>17</v>
      </c>
      <c r="B19" s="14" t="s">
        <v>11</v>
      </c>
      <c r="C19" s="11">
        <v>180077</v>
      </c>
      <c r="D19" s="11">
        <v>213132</v>
      </c>
      <c r="E19" s="11"/>
      <c r="F19" s="11">
        <v>39696</v>
      </c>
      <c r="G19" s="11">
        <v>43701</v>
      </c>
      <c r="H19" s="11">
        <v>46004</v>
      </c>
      <c r="I19" s="11">
        <v>50676</v>
      </c>
      <c r="J19" s="21"/>
      <c r="K19" s="11">
        <v>46484</v>
      </c>
      <c r="L19" s="11">
        <v>52678</v>
      </c>
      <c r="M19" s="11">
        <v>53670</v>
      </c>
      <c r="N19" s="11">
        <v>60300</v>
      </c>
    </row>
    <row r="20" spans="1:14" ht="15" customHeight="1" x14ac:dyDescent="0.2">
      <c r="A20" s="9"/>
      <c r="B20" s="14" t="s">
        <v>12</v>
      </c>
      <c r="C20" s="11">
        <v>185647</v>
      </c>
      <c r="D20" s="11">
        <v>285986</v>
      </c>
      <c r="E20" s="16"/>
      <c r="F20" s="11">
        <v>39847</v>
      </c>
      <c r="G20" s="11">
        <v>44687</v>
      </c>
      <c r="H20" s="11">
        <v>45476</v>
      </c>
      <c r="I20" s="11">
        <v>55637</v>
      </c>
      <c r="J20" s="21"/>
      <c r="K20" s="11">
        <v>47708</v>
      </c>
      <c r="L20" s="11">
        <v>86090</v>
      </c>
      <c r="M20" s="11">
        <v>53983</v>
      </c>
      <c r="N20" s="11">
        <v>98205</v>
      </c>
    </row>
    <row r="21" spans="1:14" ht="15" customHeight="1" x14ac:dyDescent="0.2">
      <c r="A21" s="15" t="s">
        <v>13</v>
      </c>
      <c r="B21" s="15" t="s">
        <v>11</v>
      </c>
      <c r="C21" s="16">
        <v>42811</v>
      </c>
      <c r="D21" s="16">
        <v>49983</v>
      </c>
      <c r="E21" s="16"/>
      <c r="F21" s="16">
        <v>9268</v>
      </c>
      <c r="G21" s="16">
        <v>10405</v>
      </c>
      <c r="H21" s="16">
        <v>11236</v>
      </c>
      <c r="I21" s="16">
        <v>11902</v>
      </c>
      <c r="J21" s="21"/>
      <c r="K21" s="16">
        <v>10868</v>
      </c>
      <c r="L21" s="16">
        <v>12685</v>
      </c>
      <c r="M21" s="16">
        <v>12226</v>
      </c>
      <c r="N21" s="16">
        <v>14204</v>
      </c>
    </row>
    <row r="22" spans="1:14" ht="15" customHeight="1" x14ac:dyDescent="0.2">
      <c r="A22" s="15"/>
      <c r="B22" s="15" t="s">
        <v>12</v>
      </c>
      <c r="C22" s="16">
        <v>47202</v>
      </c>
      <c r="D22" s="16">
        <v>55422</v>
      </c>
      <c r="E22" s="16"/>
      <c r="F22" s="16">
        <v>10398</v>
      </c>
      <c r="G22" s="16">
        <v>11790</v>
      </c>
      <c r="H22" s="16">
        <v>11856</v>
      </c>
      <c r="I22" s="16">
        <v>13158</v>
      </c>
      <c r="J22" s="21"/>
      <c r="K22" s="16">
        <v>12220</v>
      </c>
      <c r="L22" s="16">
        <v>12348</v>
      </c>
      <c r="M22" s="16">
        <v>14479</v>
      </c>
      <c r="N22" s="16">
        <v>16375</v>
      </c>
    </row>
    <row r="23" spans="1:14" ht="15" customHeight="1" x14ac:dyDescent="0.2">
      <c r="A23" s="15" t="s">
        <v>14</v>
      </c>
      <c r="B23" s="15" t="s">
        <v>11</v>
      </c>
      <c r="C23" s="16">
        <v>137266</v>
      </c>
      <c r="D23" s="16">
        <v>163149</v>
      </c>
      <c r="E23" s="16"/>
      <c r="F23" s="16">
        <v>30428</v>
      </c>
      <c r="G23" s="16">
        <v>33296</v>
      </c>
      <c r="H23" s="16">
        <v>34768</v>
      </c>
      <c r="I23" s="16">
        <v>38774</v>
      </c>
      <c r="J23" s="21"/>
      <c r="K23" s="16">
        <v>35616</v>
      </c>
      <c r="L23" s="16">
        <v>39992</v>
      </c>
      <c r="M23" s="16">
        <v>41444</v>
      </c>
      <c r="N23" s="16">
        <v>46097</v>
      </c>
    </row>
    <row r="24" spans="1:14" ht="15" customHeight="1" x14ac:dyDescent="0.2">
      <c r="A24" s="15"/>
      <c r="B24" s="15" t="s">
        <v>12</v>
      </c>
      <c r="C24" s="16">
        <v>138444</v>
      </c>
      <c r="D24" s="16">
        <v>230562</v>
      </c>
      <c r="E24" s="16"/>
      <c r="F24" s="16">
        <v>29449</v>
      </c>
      <c r="G24" s="16">
        <v>32896</v>
      </c>
      <c r="H24" s="16">
        <v>33620</v>
      </c>
      <c r="I24" s="16">
        <v>42479</v>
      </c>
      <c r="J24" s="21"/>
      <c r="K24" s="16">
        <v>35487</v>
      </c>
      <c r="L24" s="16">
        <v>73742</v>
      </c>
      <c r="M24" s="16">
        <v>39503</v>
      </c>
      <c r="N24" s="16">
        <v>81830</v>
      </c>
    </row>
    <row r="25" spans="1:14" ht="15" customHeight="1" x14ac:dyDescent="0.2">
      <c r="A25" s="15" t="s">
        <v>15</v>
      </c>
      <c r="B25" s="15" t="s">
        <v>11</v>
      </c>
      <c r="C25" s="16">
        <v>81175</v>
      </c>
      <c r="D25" s="16">
        <v>93933</v>
      </c>
      <c r="E25" s="16"/>
      <c r="F25" s="16">
        <v>17955</v>
      </c>
      <c r="G25" s="16">
        <v>19760</v>
      </c>
      <c r="H25" s="16">
        <v>21243</v>
      </c>
      <c r="I25" s="16">
        <v>22217</v>
      </c>
      <c r="J25" s="21"/>
      <c r="K25" s="16">
        <v>20559</v>
      </c>
      <c r="L25" s="16">
        <v>23210</v>
      </c>
      <c r="M25" s="16">
        <v>23180</v>
      </c>
      <c r="N25" s="16">
        <v>26984</v>
      </c>
    </row>
    <row r="26" spans="1:14" ht="15" customHeight="1" x14ac:dyDescent="0.2">
      <c r="A26" s="15"/>
      <c r="B26" s="15" t="s">
        <v>12</v>
      </c>
      <c r="C26" s="16">
        <v>67501</v>
      </c>
      <c r="D26" s="16">
        <v>78837</v>
      </c>
      <c r="E26" s="16"/>
      <c r="F26" s="16">
        <v>15241</v>
      </c>
      <c r="G26" s="16">
        <v>16709</v>
      </c>
      <c r="H26" s="16">
        <v>16980</v>
      </c>
      <c r="I26" s="16">
        <v>18571</v>
      </c>
      <c r="J26" s="21"/>
      <c r="K26" s="16">
        <v>17654</v>
      </c>
      <c r="L26" s="16">
        <v>18086</v>
      </c>
      <c r="M26" s="16">
        <v>20363</v>
      </c>
      <c r="N26" s="16">
        <v>22734</v>
      </c>
    </row>
    <row r="27" spans="1:14" ht="15" customHeight="1" x14ac:dyDescent="0.2">
      <c r="A27" s="15" t="s">
        <v>16</v>
      </c>
      <c r="B27" s="15" t="s">
        <v>11</v>
      </c>
      <c r="C27" s="16">
        <v>98902</v>
      </c>
      <c r="D27" s="16">
        <v>119198</v>
      </c>
      <c r="E27" s="16"/>
      <c r="F27" s="16">
        <v>21741</v>
      </c>
      <c r="G27" s="16">
        <v>23941</v>
      </c>
      <c r="H27" s="16">
        <v>24760</v>
      </c>
      <c r="I27" s="16">
        <v>28460</v>
      </c>
      <c r="J27" s="21"/>
      <c r="K27" s="16">
        <v>25925</v>
      </c>
      <c r="L27" s="16">
        <v>29467</v>
      </c>
      <c r="M27" s="16">
        <v>30490</v>
      </c>
      <c r="N27" s="16">
        <v>33316</v>
      </c>
    </row>
    <row r="28" spans="1:14" ht="15" customHeight="1" x14ac:dyDescent="0.2">
      <c r="A28" s="21"/>
      <c r="B28" s="15" t="s">
        <v>12</v>
      </c>
      <c r="C28" s="16">
        <v>118146</v>
      </c>
      <c r="D28" s="16">
        <v>207147</v>
      </c>
      <c r="E28" s="16"/>
      <c r="F28" s="16">
        <v>24606</v>
      </c>
      <c r="G28" s="16">
        <v>27978</v>
      </c>
      <c r="H28" s="16">
        <v>28496</v>
      </c>
      <c r="I28" s="16">
        <v>37066</v>
      </c>
      <c r="J28" s="21"/>
      <c r="K28" s="16">
        <v>30054</v>
      </c>
      <c r="L28" s="16">
        <v>68003</v>
      </c>
      <c r="M28" s="16">
        <v>33619</v>
      </c>
      <c r="N28" s="16">
        <v>75471</v>
      </c>
    </row>
    <row r="29" spans="1:14" ht="15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15" customHeight="1" x14ac:dyDescent="0.2">
      <c r="A30" s="17" t="s">
        <v>18</v>
      </c>
      <c r="B30" s="10" t="s">
        <v>8</v>
      </c>
      <c r="C30" s="11">
        <v>83098</v>
      </c>
      <c r="D30" s="11">
        <v>94097</v>
      </c>
      <c r="E30" s="11"/>
      <c r="F30" s="11">
        <v>18528</v>
      </c>
      <c r="G30" s="11">
        <v>23148</v>
      </c>
      <c r="H30" s="11">
        <v>22926</v>
      </c>
      <c r="I30" s="11">
        <v>18496</v>
      </c>
      <c r="J30" s="18"/>
      <c r="K30" s="11">
        <v>22849</v>
      </c>
      <c r="L30" s="11">
        <v>24389</v>
      </c>
      <c r="M30" s="11">
        <v>24371</v>
      </c>
      <c r="N30" s="11">
        <v>22488</v>
      </c>
    </row>
    <row r="31" spans="1:14" ht="15" customHeight="1" x14ac:dyDescent="0.2">
      <c r="A31" s="9"/>
      <c r="B31" s="12" t="s">
        <v>9</v>
      </c>
      <c r="C31" s="11">
        <v>152828</v>
      </c>
      <c r="D31" s="11">
        <v>173573</v>
      </c>
      <c r="E31" s="11"/>
      <c r="F31" s="11">
        <v>35209</v>
      </c>
      <c r="G31" s="11">
        <v>39417</v>
      </c>
      <c r="H31" s="11">
        <v>39487</v>
      </c>
      <c r="I31" s="11">
        <v>38715</v>
      </c>
      <c r="J31" s="18"/>
      <c r="K31" s="11">
        <v>41531</v>
      </c>
      <c r="L31" s="11">
        <v>45098</v>
      </c>
      <c r="M31" s="11">
        <v>45295</v>
      </c>
      <c r="N31" s="11">
        <v>41649</v>
      </c>
    </row>
    <row r="32" spans="1:14" ht="15" customHeight="1" x14ac:dyDescent="0.2">
      <c r="A32" s="15" t="s">
        <v>13</v>
      </c>
      <c r="B32" s="19" t="s">
        <v>8</v>
      </c>
      <c r="C32" s="16">
        <v>31194</v>
      </c>
      <c r="D32" s="16">
        <v>33584</v>
      </c>
      <c r="E32" s="16"/>
      <c r="F32" s="16">
        <v>7556</v>
      </c>
      <c r="G32" s="16">
        <v>8099</v>
      </c>
      <c r="H32" s="16">
        <v>8851</v>
      </c>
      <c r="I32" s="16">
        <v>6688</v>
      </c>
      <c r="J32" s="18"/>
      <c r="K32" s="16">
        <v>9186</v>
      </c>
      <c r="L32" s="16">
        <v>7965</v>
      </c>
      <c r="M32" s="16">
        <v>8216</v>
      </c>
      <c r="N32" s="16">
        <v>8217</v>
      </c>
    </row>
    <row r="33" spans="1:14" ht="15" customHeight="1" x14ac:dyDescent="0.2">
      <c r="A33" s="15"/>
      <c r="B33" s="19" t="s">
        <v>9</v>
      </c>
      <c r="C33" s="16">
        <v>48238</v>
      </c>
      <c r="D33" s="16">
        <v>55013</v>
      </c>
      <c r="E33" s="16"/>
      <c r="F33" s="16">
        <v>10900</v>
      </c>
      <c r="G33" s="16">
        <v>12310</v>
      </c>
      <c r="H33" s="16">
        <v>12770</v>
      </c>
      <c r="I33" s="16">
        <v>12258</v>
      </c>
      <c r="J33" s="18"/>
      <c r="K33" s="16">
        <v>12811</v>
      </c>
      <c r="L33" s="16">
        <v>14382</v>
      </c>
      <c r="M33" s="16">
        <v>14896</v>
      </c>
      <c r="N33" s="16">
        <v>12924</v>
      </c>
    </row>
    <row r="34" spans="1:14" ht="15" customHeight="1" x14ac:dyDescent="0.2">
      <c r="A34" s="15" t="s">
        <v>14</v>
      </c>
      <c r="B34" s="19" t="s">
        <v>8</v>
      </c>
      <c r="C34" s="16">
        <v>51904</v>
      </c>
      <c r="D34" s="16">
        <v>60513</v>
      </c>
      <c r="E34" s="16"/>
      <c r="F34" s="16">
        <v>10972</v>
      </c>
      <c r="G34" s="16">
        <v>15049</v>
      </c>
      <c r="H34" s="16">
        <v>14075</v>
      </c>
      <c r="I34" s="16">
        <v>11808</v>
      </c>
      <c r="J34" s="18"/>
      <c r="K34" s="16">
        <v>13664</v>
      </c>
      <c r="L34" s="16">
        <v>16424</v>
      </c>
      <c r="M34" s="16">
        <v>16154</v>
      </c>
      <c r="N34" s="16">
        <v>14271</v>
      </c>
    </row>
    <row r="35" spans="1:14" ht="15" customHeight="1" x14ac:dyDescent="0.2">
      <c r="A35" s="15"/>
      <c r="B35" s="19" t="s">
        <v>9</v>
      </c>
      <c r="C35" s="16">
        <v>104591</v>
      </c>
      <c r="D35" s="16">
        <v>118557</v>
      </c>
      <c r="E35" s="16"/>
      <c r="F35" s="16">
        <v>24309</v>
      </c>
      <c r="G35" s="16">
        <v>27107</v>
      </c>
      <c r="H35" s="16">
        <v>26717</v>
      </c>
      <c r="I35" s="16">
        <v>26458</v>
      </c>
      <c r="J35" s="18"/>
      <c r="K35" s="16">
        <v>28721</v>
      </c>
      <c r="L35" s="16">
        <v>30716</v>
      </c>
      <c r="M35" s="16">
        <v>30397</v>
      </c>
      <c r="N35" s="16">
        <v>28723</v>
      </c>
    </row>
    <row r="36" spans="1:14" ht="15" customHeight="1" x14ac:dyDescent="0.2">
      <c r="A36" s="15" t="s">
        <v>15</v>
      </c>
      <c r="B36" s="19" t="s">
        <v>8</v>
      </c>
      <c r="C36" s="16">
        <v>53402</v>
      </c>
      <c r="D36" s="16">
        <v>59696</v>
      </c>
      <c r="E36" s="16"/>
      <c r="F36" s="16">
        <v>12780</v>
      </c>
      <c r="G36" s="16">
        <v>14011</v>
      </c>
      <c r="H36" s="16">
        <v>14901</v>
      </c>
      <c r="I36" s="16">
        <v>11710</v>
      </c>
      <c r="J36" s="18"/>
      <c r="K36" s="16">
        <v>15201</v>
      </c>
      <c r="L36" s="16">
        <v>14564</v>
      </c>
      <c r="M36" s="16">
        <v>14803</v>
      </c>
      <c r="N36" s="16">
        <v>15128</v>
      </c>
    </row>
    <row r="37" spans="1:14" ht="15" customHeight="1" x14ac:dyDescent="0.2">
      <c r="A37" s="15"/>
      <c r="B37" s="19" t="s">
        <v>9</v>
      </c>
      <c r="C37" s="16">
        <v>83336</v>
      </c>
      <c r="D37" s="16">
        <v>93093</v>
      </c>
      <c r="E37" s="16"/>
      <c r="F37" s="16">
        <v>18234</v>
      </c>
      <c r="G37" s="16">
        <v>22156</v>
      </c>
      <c r="H37" s="16">
        <v>21892</v>
      </c>
      <c r="I37" s="16">
        <v>21054</v>
      </c>
      <c r="J37" s="18"/>
      <c r="K37" s="16">
        <v>21355</v>
      </c>
      <c r="L37" s="16">
        <v>25233</v>
      </c>
      <c r="M37" s="16">
        <v>25110</v>
      </c>
      <c r="N37" s="16">
        <v>21395</v>
      </c>
    </row>
    <row r="38" spans="1:14" ht="15" customHeight="1" x14ac:dyDescent="0.2">
      <c r="A38" s="15" t="s">
        <v>16</v>
      </c>
      <c r="B38" s="19" t="s">
        <v>8</v>
      </c>
      <c r="C38" s="16">
        <v>29695</v>
      </c>
      <c r="D38" s="16">
        <v>34404</v>
      </c>
      <c r="E38" s="16"/>
      <c r="F38" s="16">
        <v>5748</v>
      </c>
      <c r="G38" s="16">
        <v>9136</v>
      </c>
      <c r="H38" s="16">
        <v>8025</v>
      </c>
      <c r="I38" s="16">
        <v>6786</v>
      </c>
      <c r="J38" s="18"/>
      <c r="K38" s="16">
        <v>7649</v>
      </c>
      <c r="L38" s="16">
        <v>9826</v>
      </c>
      <c r="M38" s="16">
        <v>9568</v>
      </c>
      <c r="N38" s="16">
        <v>7361</v>
      </c>
    </row>
    <row r="39" spans="1:14" ht="15" customHeight="1" x14ac:dyDescent="0.2">
      <c r="A39" s="21"/>
      <c r="B39" s="19" t="s">
        <v>9</v>
      </c>
      <c r="C39" s="16">
        <v>69492</v>
      </c>
      <c r="D39" s="16">
        <v>80478</v>
      </c>
      <c r="E39" s="16"/>
      <c r="F39" s="16">
        <v>16975</v>
      </c>
      <c r="G39" s="16">
        <v>17261</v>
      </c>
      <c r="H39" s="16">
        <v>17595</v>
      </c>
      <c r="I39" s="16">
        <v>17661</v>
      </c>
      <c r="J39" s="18"/>
      <c r="K39" s="16">
        <v>20177</v>
      </c>
      <c r="L39" s="16">
        <v>19865</v>
      </c>
      <c r="M39" s="16">
        <v>20184</v>
      </c>
      <c r="N39" s="16">
        <v>20252</v>
      </c>
    </row>
    <row r="40" spans="1:14" ht="1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4" ht="15" customHeight="1" x14ac:dyDescent="0.2">
      <c r="A41" s="20" t="s">
        <v>19</v>
      </c>
      <c r="B41" s="12" t="s">
        <v>8</v>
      </c>
      <c r="C41" s="11">
        <v>4996</v>
      </c>
      <c r="D41" s="11">
        <v>4903</v>
      </c>
      <c r="E41" s="11"/>
      <c r="F41" s="11">
        <v>1372</v>
      </c>
      <c r="G41" s="11">
        <v>1221</v>
      </c>
      <c r="H41" s="11">
        <v>1157</v>
      </c>
      <c r="I41" s="11">
        <v>1246</v>
      </c>
      <c r="J41" s="18"/>
      <c r="K41" s="11">
        <v>1196</v>
      </c>
      <c r="L41" s="11">
        <v>999</v>
      </c>
      <c r="M41" s="11">
        <v>1168</v>
      </c>
      <c r="N41" s="11">
        <v>1540</v>
      </c>
    </row>
    <row r="42" spans="1:14" ht="15" customHeight="1" x14ac:dyDescent="0.2">
      <c r="A42" s="9"/>
      <c r="B42" s="12" t="s">
        <v>9</v>
      </c>
      <c r="C42" s="11">
        <v>8361</v>
      </c>
      <c r="D42" s="11">
        <v>8173</v>
      </c>
      <c r="E42" s="11"/>
      <c r="F42" s="11">
        <v>2274</v>
      </c>
      <c r="G42" s="11">
        <v>2208</v>
      </c>
      <c r="H42" s="11">
        <v>1916</v>
      </c>
      <c r="I42" s="11">
        <v>1963</v>
      </c>
      <c r="J42" s="18"/>
      <c r="K42" s="11">
        <v>2452</v>
      </c>
      <c r="L42" s="11">
        <v>1574</v>
      </c>
      <c r="M42" s="11">
        <v>1979</v>
      </c>
      <c r="N42" s="11">
        <v>2168</v>
      </c>
    </row>
    <row r="43" spans="1:14" ht="15" customHeight="1" x14ac:dyDescent="0.2">
      <c r="A43" s="15" t="s">
        <v>13</v>
      </c>
      <c r="B43" s="19" t="s">
        <v>8</v>
      </c>
      <c r="C43" s="16">
        <v>1629</v>
      </c>
      <c r="D43" s="16">
        <v>1766</v>
      </c>
      <c r="E43" s="16"/>
      <c r="F43" s="16">
        <v>453</v>
      </c>
      <c r="G43" s="16">
        <v>362</v>
      </c>
      <c r="H43" s="16">
        <v>435</v>
      </c>
      <c r="I43" s="16">
        <v>379</v>
      </c>
      <c r="J43" s="18"/>
      <c r="K43" s="16">
        <v>337</v>
      </c>
      <c r="L43" s="16">
        <v>397</v>
      </c>
      <c r="M43" s="16">
        <v>370</v>
      </c>
      <c r="N43" s="16">
        <v>662</v>
      </c>
    </row>
    <row r="44" spans="1:14" ht="15" customHeight="1" x14ac:dyDescent="0.2">
      <c r="A44" s="15"/>
      <c r="B44" s="19" t="s">
        <v>9</v>
      </c>
      <c r="C44" s="16">
        <v>1736</v>
      </c>
      <c r="D44" s="16">
        <v>1919</v>
      </c>
      <c r="E44" s="16"/>
      <c r="F44" s="16">
        <v>466</v>
      </c>
      <c r="G44" s="16">
        <v>385</v>
      </c>
      <c r="H44" s="16">
        <v>474</v>
      </c>
      <c r="I44" s="16">
        <v>411</v>
      </c>
      <c r="J44" s="18"/>
      <c r="K44" s="16">
        <v>361</v>
      </c>
      <c r="L44" s="16">
        <v>439</v>
      </c>
      <c r="M44" s="16">
        <v>412</v>
      </c>
      <c r="N44" s="16">
        <v>707</v>
      </c>
    </row>
    <row r="45" spans="1:14" ht="15" customHeight="1" x14ac:dyDescent="0.2">
      <c r="A45" s="15" t="s">
        <v>14</v>
      </c>
      <c r="B45" s="19" t="s">
        <v>8</v>
      </c>
      <c r="C45" s="16">
        <v>3368</v>
      </c>
      <c r="D45" s="16">
        <v>3136</v>
      </c>
      <c r="E45" s="16"/>
      <c r="F45" s="16">
        <v>919</v>
      </c>
      <c r="G45" s="16">
        <v>860</v>
      </c>
      <c r="H45" s="16">
        <v>722</v>
      </c>
      <c r="I45" s="16">
        <v>867</v>
      </c>
      <c r="J45" s="18"/>
      <c r="K45" s="16">
        <v>859</v>
      </c>
      <c r="L45" s="16">
        <v>602</v>
      </c>
      <c r="M45" s="16">
        <v>798</v>
      </c>
      <c r="N45" s="16">
        <v>877</v>
      </c>
    </row>
    <row r="46" spans="1:14" ht="15" customHeight="1" x14ac:dyDescent="0.2">
      <c r="A46" s="15"/>
      <c r="B46" s="19" t="s">
        <v>9</v>
      </c>
      <c r="C46" s="16">
        <v>6626</v>
      </c>
      <c r="D46" s="16">
        <v>6253</v>
      </c>
      <c r="E46" s="16"/>
      <c r="F46" s="16">
        <v>1808</v>
      </c>
      <c r="G46" s="16">
        <v>1824</v>
      </c>
      <c r="H46" s="16">
        <v>1442</v>
      </c>
      <c r="I46" s="16">
        <v>1552</v>
      </c>
      <c r="J46" s="18"/>
      <c r="K46" s="16">
        <v>2090</v>
      </c>
      <c r="L46" s="16">
        <v>1135</v>
      </c>
      <c r="M46" s="16">
        <v>1567</v>
      </c>
      <c r="N46" s="16">
        <v>1461</v>
      </c>
    </row>
    <row r="47" spans="1:14" ht="15" customHeight="1" x14ac:dyDescent="0.2">
      <c r="A47" s="15" t="s">
        <v>15</v>
      </c>
      <c r="B47" s="19" t="s">
        <v>8</v>
      </c>
      <c r="C47" s="16">
        <v>3872</v>
      </c>
      <c r="D47" s="16">
        <v>3462</v>
      </c>
      <c r="E47" s="16"/>
      <c r="F47" s="16">
        <v>1032</v>
      </c>
      <c r="G47" s="16">
        <v>918</v>
      </c>
      <c r="H47" s="16">
        <v>900</v>
      </c>
      <c r="I47" s="16">
        <v>1022</v>
      </c>
      <c r="J47" s="18"/>
      <c r="K47" s="16">
        <v>874</v>
      </c>
      <c r="L47" s="16">
        <v>722</v>
      </c>
      <c r="M47" s="16">
        <v>795</v>
      </c>
      <c r="N47" s="16">
        <v>1071</v>
      </c>
    </row>
    <row r="48" spans="1:14" ht="15" customHeight="1" x14ac:dyDescent="0.2">
      <c r="A48" s="15"/>
      <c r="B48" s="19" t="s">
        <v>9</v>
      </c>
      <c r="C48" s="16">
        <v>6643</v>
      </c>
      <c r="D48" s="16">
        <v>6106</v>
      </c>
      <c r="E48" s="16"/>
      <c r="F48" s="16">
        <v>1824</v>
      </c>
      <c r="G48" s="16">
        <v>1754</v>
      </c>
      <c r="H48" s="16">
        <v>1523</v>
      </c>
      <c r="I48" s="16">
        <v>1542</v>
      </c>
      <c r="J48" s="18"/>
      <c r="K48" s="16">
        <v>1995</v>
      </c>
      <c r="L48" s="16">
        <v>1153</v>
      </c>
      <c r="M48" s="16">
        <v>1449</v>
      </c>
      <c r="N48" s="16">
        <v>1509</v>
      </c>
    </row>
    <row r="49" spans="1:14" ht="15" customHeight="1" x14ac:dyDescent="0.2">
      <c r="A49" s="15" t="s">
        <v>16</v>
      </c>
      <c r="B49" s="19" t="s">
        <v>8</v>
      </c>
      <c r="C49" s="16">
        <v>1126</v>
      </c>
      <c r="D49" s="16">
        <v>1440</v>
      </c>
      <c r="E49" s="16"/>
      <c r="F49" s="16">
        <v>341</v>
      </c>
      <c r="G49" s="16">
        <v>303</v>
      </c>
      <c r="H49" s="16">
        <v>258</v>
      </c>
      <c r="I49" s="16">
        <v>224</v>
      </c>
      <c r="J49" s="18"/>
      <c r="K49" s="16">
        <v>322</v>
      </c>
      <c r="L49" s="16">
        <v>277</v>
      </c>
      <c r="M49" s="16">
        <v>373</v>
      </c>
      <c r="N49" s="16">
        <v>468</v>
      </c>
    </row>
    <row r="50" spans="1:14" ht="15" customHeight="1" x14ac:dyDescent="0.2">
      <c r="A50" s="21"/>
      <c r="B50" s="19" t="s">
        <v>9</v>
      </c>
      <c r="C50" s="16">
        <v>1718</v>
      </c>
      <c r="D50" s="16">
        <v>2067</v>
      </c>
      <c r="E50" s="16"/>
      <c r="F50" s="16">
        <v>450</v>
      </c>
      <c r="G50" s="16">
        <v>454</v>
      </c>
      <c r="H50" s="16">
        <v>393</v>
      </c>
      <c r="I50" s="16">
        <v>421</v>
      </c>
      <c r="J50" s="18"/>
      <c r="K50" s="16">
        <v>457</v>
      </c>
      <c r="L50" s="16">
        <v>421</v>
      </c>
      <c r="M50" s="16">
        <v>530</v>
      </c>
      <c r="N50" s="16">
        <v>659</v>
      </c>
    </row>
    <row r="51" spans="1:14" ht="1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1:14" ht="15" customHeight="1" x14ac:dyDescent="0.2">
      <c r="A52" s="14" t="s">
        <v>20</v>
      </c>
      <c r="B52" s="12"/>
      <c r="C52" s="11">
        <v>34292</v>
      </c>
      <c r="D52" s="11">
        <v>-32829</v>
      </c>
      <c r="E52" s="11"/>
      <c r="F52" s="11">
        <v>11325</v>
      </c>
      <c r="G52" s="11">
        <v>10561</v>
      </c>
      <c r="H52" s="11">
        <v>11427</v>
      </c>
      <c r="I52" s="11">
        <v>979</v>
      </c>
      <c r="J52" s="18"/>
      <c r="K52" s="11">
        <v>10990</v>
      </c>
      <c r="L52" s="11">
        <v>-26538</v>
      </c>
      <c r="M52" s="11">
        <v>11160</v>
      </c>
      <c r="N52" s="11">
        <v>-28441</v>
      </c>
    </row>
    <row r="53" spans="1:14" ht="1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15" customHeight="1" x14ac:dyDescent="0.2">
      <c r="A54" s="23" t="s">
        <v>21</v>
      </c>
      <c r="B54" s="10"/>
      <c r="C54" s="11">
        <v>-53038</v>
      </c>
      <c r="D54" s="11">
        <v>-34474</v>
      </c>
      <c r="E54" s="11"/>
      <c r="F54" s="11">
        <v>-436</v>
      </c>
      <c r="G54" s="11">
        <v>-377</v>
      </c>
      <c r="H54" s="11">
        <v>-44</v>
      </c>
      <c r="I54" s="11">
        <v>-52181</v>
      </c>
      <c r="J54" s="22"/>
      <c r="K54" s="11">
        <v>-6743</v>
      </c>
      <c r="L54" s="11">
        <v>-17220</v>
      </c>
      <c r="M54" s="11">
        <v>-4838</v>
      </c>
      <c r="N54" s="11">
        <v>-5673</v>
      </c>
    </row>
    <row r="55" spans="1:14" ht="1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</row>
    <row r="56" spans="1:14" ht="27" customHeight="1" x14ac:dyDescent="0.2">
      <c r="A56" s="27" t="s">
        <v>24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4" ht="15" customHeight="1" x14ac:dyDescent="0.2">
      <c r="A57" s="28" t="s">
        <v>22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</sheetData>
  <mergeCells count="13">
    <mergeCell ref="F2:I2"/>
    <mergeCell ref="C3:D3"/>
    <mergeCell ref="A1:M1"/>
    <mergeCell ref="K2:N2"/>
    <mergeCell ref="A53:N53"/>
    <mergeCell ref="A55:N55"/>
    <mergeCell ref="A56:N56"/>
    <mergeCell ref="A57:N57"/>
    <mergeCell ref="A4:N4"/>
    <mergeCell ref="A18:N18"/>
    <mergeCell ref="A29:N29"/>
    <mergeCell ref="A40:N40"/>
    <mergeCell ref="A51:N5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P-IA2019Q4TBL1.6</vt:lpstr>
      <vt:lpstr>'P-IA2019Q4TBL1.6'!Print_Area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2019-06-19T14:17:07Z</dcterms:created>
  <dcterms:modified xsi:type="dcterms:W3CDTF">2020-02-28T14:57:24Z</dcterms:modified>
</cp:coreProperties>
</file>