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19\Loading International Account Q42019\"/>
    </mc:Choice>
  </mc:AlternateContent>
  <xr:revisionPtr revIDLastSave="0" documentId="13_ncr:1_{6C597F1A-87DB-4E70-8D27-7AC9F65ABE14}" xr6:coauthVersionLast="37" xr6:coauthVersionMax="37" xr10:uidLastSave="{00000000-0000-0000-0000-000000000000}"/>
  <bookViews>
    <workbookView xWindow="0" yWindow="0" windowWidth="28800" windowHeight="12165" xr2:uid="{30FC2F3F-75C1-4B92-88DA-AFDDB1D6BDA0}"/>
  </bookViews>
  <sheets>
    <sheet name="P-IA2019Q4TBL1.7" sheetId="1" r:id="rId1"/>
  </sheets>
  <externalReferences>
    <externalReference r:id="rId2"/>
  </externalReferences>
  <definedNames>
    <definedName name="_xlnm.Print_Area" localSheetId="0">'P-IA2019Q4TBL1.7'!$A$1:$M$48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41" i="1" l="1"/>
</calcChain>
</file>

<file path=xl/sharedStrings.xml><?xml version="1.0" encoding="utf-8"?>
<sst xmlns="http://schemas.openxmlformats.org/spreadsheetml/2006/main" count="63" uniqueCount="25">
  <si>
    <t>€ million</t>
  </si>
  <si>
    <t>Item</t>
  </si>
  <si>
    <t>Year</t>
  </si>
  <si>
    <t>Quarter 1</t>
  </si>
  <si>
    <t>Quarter 2</t>
  </si>
  <si>
    <t>Quarter 3</t>
  </si>
  <si>
    <t>Quarter 4</t>
  </si>
  <si>
    <t>Direct Investment</t>
  </si>
  <si>
    <t>Abroad</t>
  </si>
  <si>
    <t>In Ireland</t>
  </si>
  <si>
    <t xml:space="preserve">      EMU</t>
  </si>
  <si>
    <t xml:space="preserve">      Non-EMU</t>
  </si>
  <si>
    <t xml:space="preserve">       EU </t>
  </si>
  <si>
    <t xml:space="preserve">      Non-EU </t>
  </si>
  <si>
    <t>Portfolio Investment</t>
  </si>
  <si>
    <t>Assets</t>
  </si>
  <si>
    <t>Liabilities</t>
  </si>
  <si>
    <r>
      <t>Other Investment</t>
    </r>
    <r>
      <rPr>
        <vertAlign val="superscript"/>
        <sz val="8"/>
        <rFont val="Arial"/>
        <family val="2"/>
      </rPr>
      <t>3</t>
    </r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</si>
  <si>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</si>
  <si>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</si>
  <si>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</si>
  <si>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</si>
  <si>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Table 1.7 Financial Account</t>
    </r>
    <r>
      <rPr>
        <sz val="8"/>
        <rFont val="Arial"/>
        <family val="2"/>
      </rPr>
      <t xml:space="preserve">¹ </t>
    </r>
    <r>
      <rPr>
        <b/>
        <sz val="8"/>
        <rFont val="Arial"/>
        <family val="2"/>
      </rPr>
      <t>showing geographical</t>
    </r>
    <r>
      <rPr>
        <sz val="8"/>
        <rFont val="Arial"/>
        <family val="2"/>
      </rPr>
      <t>²</t>
    </r>
    <r>
      <rPr>
        <b/>
        <sz val="8"/>
        <rFont val="Arial"/>
        <family val="2"/>
      </rPr>
      <t xml:space="preserve"> detail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</si>
  <si>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footnote 1 on Table 1.4.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</si>
  <si>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term ‘EMU’ means the area represented by the 19 Member States participating in Monetary Union since the enlargement of the Euro area on 1 January 2015 to include Lithuania. The term ‘EU’ relates to transactions between residents of Ireland and other residents of the EU-28 area. All data shown on this table relates to EMU-19 and EU-28.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</si>
</sst>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right"/>
    </xf>
    <xf numFmtId="0" fontId="3" fillId="0" borderId="0" xfId="1" applyFont="1" applyAlignment="1"/>
    <xf numFmtId="0" fontId="3" fillId="0" borderId="0" xfId="1" applyFont="1" applyBorder="1" applyAlignment="1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49" fontId="3" fillId="0" borderId="1" xfId="1" applyNumberFormat="1" applyFont="1" applyFill="1" applyBorder="1" applyAlignment="1">
      <alignment horizontal="right"/>
    </xf>
    <xf numFmtId="0" fontId="2" fillId="0" borderId="0" xfId="1" applyFont="1" applyAlignment="1"/>
    <xf numFmtId="0" fontId="2" fillId="0" borderId="0" xfId="1" applyFont="1" applyAlignment="1">
      <alignment horizontal="left"/>
    </xf>
    <xf numFmtId="3" fontId="2" fillId="0" borderId="0" xfId="1" applyNumberFormat="1" applyFont="1" applyFill="1" applyAlignment="1"/>
    <xf numFmtId="0" fontId="3" fillId="0" borderId="0" xfId="1" applyFont="1" applyAlignment="1">
      <alignment horizontal="left"/>
    </xf>
    <xf numFmtId="3" fontId="3" fillId="0" borderId="0" xfId="1" applyNumberFormat="1" applyFont="1" applyFill="1" applyAlignment="1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0" fontId="2" fillId="0" borderId="0" xfId="1" applyFont="1" applyBorder="1" applyAlignment="1"/>
    <xf numFmtId="3" fontId="2" fillId="0" borderId="0" xfId="1" applyNumberFormat="1" applyFont="1" applyBorder="1" applyAlignment="1">
      <alignment horizontal="left"/>
    </xf>
    <xf numFmtId="3" fontId="5" fillId="0" borderId="2" xfId="1" applyNumberFormat="1" applyFont="1" applyFill="1" applyBorder="1" applyAlignment="1"/>
    <xf numFmtId="0" fontId="3" fillId="0" borderId="2" xfId="1" applyFont="1" applyBorder="1" applyAlignment="1"/>
    <xf numFmtId="0" fontId="5" fillId="0" borderId="2" xfId="1" applyFont="1" applyBorder="1" applyAlignment="1"/>
    <xf numFmtId="0" fontId="3" fillId="0" borderId="0" xfId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</cellXfs>
  <cellStyles count="3">
    <cellStyle name="Normal" xfId="0" builtinId="0"/>
    <cellStyle name="Normal 2" xfId="1" xr:uid="{5C976246-BD8E-4228-80E5-A9A1B4586604}"/>
    <cellStyle name="Normal 3" xfId="2" xr:uid="{A78E7B30-B69B-4674-B62A-7DD5285EE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Common/Bop_Share/Results_All/National_Release_Data/Q42019/Table%204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2019TBL4(b)"/>
      <sheetName val="4b(1) comp"/>
      <sheetName val="4b(2) comp"/>
      <sheetName val="Validation 1"/>
      <sheetName val="Validation 2"/>
    </sheetNames>
    <sheetDataSet>
      <sheetData sheetId="0"/>
      <sheetData sheetId="1"/>
      <sheetData sheetId="2">
        <row r="22">
          <cell r="N22">
            <v>181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5609-AE30-4BB6-9236-2DC6EC076780}">
  <sheetPr>
    <pageSetUpPr fitToPage="1"/>
  </sheetPr>
  <dimension ref="A1:N48"/>
  <sheetViews>
    <sheetView tabSelected="1" zoomScaleNormal="100" workbookViewId="0">
      <selection sqref="A1:M1"/>
    </sheetView>
  </sheetViews>
  <sheetFormatPr defaultRowHeight="15" customHeight="1" x14ac:dyDescent="0.2"/>
  <cols>
    <col min="1" max="1" width="35.140625" style="28" customWidth="1"/>
    <col min="2" max="2" width="9.42578125" style="28" customWidth="1"/>
    <col min="3" max="4" width="8.7109375" style="28" customWidth="1"/>
    <col min="5" max="5" width="1.7109375" style="28" customWidth="1"/>
    <col min="6" max="9" width="9.140625" style="28"/>
    <col min="10" max="10" width="1.7109375" style="28" customWidth="1"/>
    <col min="11" max="16384" width="9.140625" style="28"/>
  </cols>
  <sheetData>
    <row r="1" spans="1:14" ht="15" customHeight="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 t="s">
        <v>0</v>
      </c>
    </row>
    <row r="2" spans="1:14" ht="15" customHeight="1" x14ac:dyDescent="0.2">
      <c r="A2" s="3"/>
      <c r="B2" s="3"/>
      <c r="C2" s="4">
        <v>2018</v>
      </c>
      <c r="D2" s="4">
        <v>2019</v>
      </c>
      <c r="E2" s="3"/>
      <c r="F2" s="26">
        <v>2018</v>
      </c>
      <c r="G2" s="26"/>
      <c r="H2" s="26"/>
      <c r="I2" s="26"/>
      <c r="J2" s="2"/>
      <c r="K2" s="26">
        <v>2019</v>
      </c>
      <c r="L2" s="26"/>
      <c r="M2" s="26"/>
      <c r="N2" s="26"/>
    </row>
    <row r="3" spans="1:14" ht="15" customHeight="1" x14ac:dyDescent="0.2">
      <c r="A3" s="5" t="s">
        <v>1</v>
      </c>
      <c r="B3" s="1"/>
      <c r="C3" s="27" t="s">
        <v>2</v>
      </c>
      <c r="D3" s="27"/>
      <c r="E3" s="6"/>
      <c r="F3" s="7" t="s">
        <v>3</v>
      </c>
      <c r="G3" s="7" t="s">
        <v>4</v>
      </c>
      <c r="H3" s="7" t="s">
        <v>5</v>
      </c>
      <c r="I3" s="7" t="s">
        <v>6</v>
      </c>
      <c r="J3" s="6"/>
      <c r="K3" s="7" t="s">
        <v>3</v>
      </c>
      <c r="L3" s="7" t="s">
        <v>4</v>
      </c>
      <c r="M3" s="7" t="s">
        <v>5</v>
      </c>
      <c r="N3" s="7" t="s">
        <v>6</v>
      </c>
    </row>
    <row r="4" spans="1:14" ht="1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5" customHeight="1" x14ac:dyDescent="0.2">
      <c r="A5" s="8" t="s">
        <v>7</v>
      </c>
      <c r="B5" s="9" t="s">
        <v>8</v>
      </c>
      <c r="C5" s="10">
        <v>616</v>
      </c>
      <c r="D5" s="10">
        <v>16171</v>
      </c>
      <c r="E5" s="10"/>
      <c r="F5" s="10">
        <v>-2142</v>
      </c>
      <c r="G5" s="10">
        <v>-35017</v>
      </c>
      <c r="H5" s="10">
        <v>1331</v>
      </c>
      <c r="I5" s="10">
        <v>36444</v>
      </c>
      <c r="J5" s="2"/>
      <c r="K5" s="10">
        <v>10051</v>
      </c>
      <c r="L5" s="10">
        <v>-61740</v>
      </c>
      <c r="M5" s="10">
        <v>28240</v>
      </c>
      <c r="N5" s="10">
        <v>39620</v>
      </c>
    </row>
    <row r="6" spans="1:14" ht="15" customHeight="1" x14ac:dyDescent="0.2">
      <c r="A6" s="11"/>
      <c r="B6" s="9" t="s">
        <v>9</v>
      </c>
      <c r="C6" s="10">
        <v>-23785</v>
      </c>
      <c r="D6" s="10">
        <v>69885</v>
      </c>
      <c r="E6" s="10"/>
      <c r="F6" s="10">
        <v>-14007</v>
      </c>
      <c r="G6" s="10">
        <v>-44687</v>
      </c>
      <c r="H6" s="10">
        <v>-9453</v>
      </c>
      <c r="I6" s="10">
        <v>44362</v>
      </c>
      <c r="J6" s="2"/>
      <c r="K6" s="10">
        <v>7424</v>
      </c>
      <c r="L6" s="10">
        <v>-12705</v>
      </c>
      <c r="M6" s="10">
        <v>29879</v>
      </c>
      <c r="N6" s="10">
        <v>45287</v>
      </c>
    </row>
    <row r="7" spans="1:14" ht="1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5" customHeight="1" x14ac:dyDescent="0.2">
      <c r="A8" s="11" t="s">
        <v>10</v>
      </c>
      <c r="B8" s="11" t="s">
        <v>8</v>
      </c>
      <c r="C8" s="12">
        <v>-48533</v>
      </c>
      <c r="D8" s="12">
        <v>-10529</v>
      </c>
      <c r="E8" s="12"/>
      <c r="F8" s="12">
        <v>-36626</v>
      </c>
      <c r="G8" s="12">
        <v>-34618</v>
      </c>
      <c r="H8" s="12">
        <v>-2733</v>
      </c>
      <c r="I8" s="12">
        <v>25444</v>
      </c>
      <c r="J8" s="2"/>
      <c r="K8" s="12">
        <v>19330</v>
      </c>
      <c r="L8" s="12">
        <v>-31915</v>
      </c>
      <c r="M8" s="12">
        <v>-9675</v>
      </c>
      <c r="N8" s="12">
        <v>11731</v>
      </c>
    </row>
    <row r="9" spans="1:14" ht="15" customHeight="1" x14ac:dyDescent="0.2">
      <c r="A9" s="11"/>
      <c r="B9" s="11" t="s">
        <v>9</v>
      </c>
      <c r="C9" s="12">
        <v>-132508</v>
      </c>
      <c r="D9" s="12">
        <v>63803</v>
      </c>
      <c r="E9" s="12"/>
      <c r="F9" s="12">
        <v>-67585</v>
      </c>
      <c r="G9" s="12">
        <v>-54799</v>
      </c>
      <c r="H9" s="12">
        <v>179</v>
      </c>
      <c r="I9" s="12">
        <v>-10303</v>
      </c>
      <c r="J9" s="2"/>
      <c r="K9" s="12">
        <v>56029</v>
      </c>
      <c r="L9" s="12">
        <v>-34825</v>
      </c>
      <c r="M9" s="12">
        <v>29684</v>
      </c>
      <c r="N9" s="12">
        <v>12915</v>
      </c>
    </row>
    <row r="10" spans="1:14" ht="15" customHeight="1" x14ac:dyDescent="0.2">
      <c r="A10" s="11" t="s">
        <v>11</v>
      </c>
      <c r="B10" s="11" t="s">
        <v>8</v>
      </c>
      <c r="C10" s="12">
        <v>49149</v>
      </c>
      <c r="D10" s="12">
        <v>26699</v>
      </c>
      <c r="E10" s="12"/>
      <c r="F10" s="12">
        <v>34485</v>
      </c>
      <c r="G10" s="12">
        <v>-399</v>
      </c>
      <c r="H10" s="12">
        <v>4063</v>
      </c>
      <c r="I10" s="12">
        <v>11000</v>
      </c>
      <c r="J10" s="2"/>
      <c r="K10" s="12">
        <v>-9279</v>
      </c>
      <c r="L10" s="12">
        <v>-29826</v>
      </c>
      <c r="M10" s="12">
        <v>37915</v>
      </c>
      <c r="N10" s="12">
        <v>27889</v>
      </c>
    </row>
    <row r="11" spans="1:14" ht="15" customHeight="1" x14ac:dyDescent="0.2">
      <c r="A11" s="11"/>
      <c r="B11" s="11" t="s">
        <v>9</v>
      </c>
      <c r="C11" s="12">
        <v>108722</v>
      </c>
      <c r="D11" s="12">
        <v>6082</v>
      </c>
      <c r="E11" s="12"/>
      <c r="F11" s="12">
        <v>53578</v>
      </c>
      <c r="G11" s="12">
        <v>10111</v>
      </c>
      <c r="H11" s="12">
        <v>-9632</v>
      </c>
      <c r="I11" s="12">
        <v>54665</v>
      </c>
      <c r="J11" s="2"/>
      <c r="K11" s="12">
        <v>-48605</v>
      </c>
      <c r="L11" s="12">
        <v>22120</v>
      </c>
      <c r="M11" s="12">
        <v>195</v>
      </c>
      <c r="N11" s="12">
        <v>32372</v>
      </c>
    </row>
    <row r="12" spans="1:14" ht="15" customHeight="1" x14ac:dyDescent="0.2">
      <c r="A12" s="11" t="s">
        <v>12</v>
      </c>
      <c r="B12" s="11" t="s">
        <v>8</v>
      </c>
      <c r="C12" s="12">
        <v>-52656</v>
      </c>
      <c r="D12" s="12">
        <v>-978</v>
      </c>
      <c r="E12" s="12"/>
      <c r="F12" s="12">
        <v>-37192</v>
      </c>
      <c r="G12" s="12">
        <v>-33279</v>
      </c>
      <c r="H12" s="12">
        <v>-1865</v>
      </c>
      <c r="I12" s="12">
        <v>19680</v>
      </c>
      <c r="J12" s="2"/>
      <c r="K12" s="12">
        <v>26111</v>
      </c>
      <c r="L12" s="12">
        <v>-30550</v>
      </c>
      <c r="M12" s="12">
        <v>-9622</v>
      </c>
      <c r="N12" s="12">
        <v>13083</v>
      </c>
    </row>
    <row r="13" spans="1:14" ht="15" customHeight="1" x14ac:dyDescent="0.2">
      <c r="A13" s="11"/>
      <c r="B13" s="11" t="s">
        <v>9</v>
      </c>
      <c r="C13" s="12">
        <v>-170667</v>
      </c>
      <c r="D13" s="12">
        <v>50429</v>
      </c>
      <c r="E13" s="12"/>
      <c r="F13" s="12">
        <v>-92771</v>
      </c>
      <c r="G13" s="12">
        <v>-53018</v>
      </c>
      <c r="H13" s="12">
        <v>-107</v>
      </c>
      <c r="I13" s="12">
        <v>-24771</v>
      </c>
      <c r="J13" s="2"/>
      <c r="K13" s="12">
        <v>58011</v>
      </c>
      <c r="L13" s="12">
        <v>-32215</v>
      </c>
      <c r="M13" s="12">
        <v>22897</v>
      </c>
      <c r="N13" s="12">
        <v>1736</v>
      </c>
    </row>
    <row r="14" spans="1:14" ht="15" customHeight="1" x14ac:dyDescent="0.2">
      <c r="A14" s="11" t="s">
        <v>13</v>
      </c>
      <c r="B14" s="11" t="s">
        <v>8</v>
      </c>
      <c r="C14" s="12">
        <v>53272</v>
      </c>
      <c r="D14" s="12">
        <v>17149</v>
      </c>
      <c r="E14" s="12"/>
      <c r="F14" s="12">
        <v>35051</v>
      </c>
      <c r="G14" s="12">
        <v>-1738</v>
      </c>
      <c r="H14" s="12">
        <v>3195</v>
      </c>
      <c r="I14" s="12">
        <v>16764</v>
      </c>
      <c r="J14" s="2"/>
      <c r="K14" s="12">
        <v>-16060</v>
      </c>
      <c r="L14" s="12">
        <v>-31190</v>
      </c>
      <c r="M14" s="12">
        <v>37862</v>
      </c>
      <c r="N14" s="12">
        <v>26537</v>
      </c>
    </row>
    <row r="15" spans="1:14" ht="15" customHeight="1" x14ac:dyDescent="0.2">
      <c r="A15" s="2"/>
      <c r="B15" s="11" t="s">
        <v>9</v>
      </c>
      <c r="C15" s="12">
        <v>146881</v>
      </c>
      <c r="D15" s="12">
        <v>19457</v>
      </c>
      <c r="E15" s="12"/>
      <c r="F15" s="12">
        <v>78764</v>
      </c>
      <c r="G15" s="12">
        <v>8330</v>
      </c>
      <c r="H15" s="12">
        <v>-9346</v>
      </c>
      <c r="I15" s="12">
        <v>69133</v>
      </c>
      <c r="J15" s="2"/>
      <c r="K15" s="12">
        <v>-50587</v>
      </c>
      <c r="L15" s="12">
        <v>19511</v>
      </c>
      <c r="M15" s="12">
        <v>6982</v>
      </c>
      <c r="N15" s="12">
        <v>43551</v>
      </c>
    </row>
    <row r="16" spans="1:14" ht="1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" customHeight="1" x14ac:dyDescent="0.2">
      <c r="A17" s="8" t="s">
        <v>14</v>
      </c>
      <c r="B17" s="13" t="s">
        <v>15</v>
      </c>
      <c r="C17" s="10">
        <v>125948</v>
      </c>
      <c r="D17" s="10">
        <v>341716</v>
      </c>
      <c r="E17" s="10"/>
      <c r="F17" s="10">
        <v>77374</v>
      </c>
      <c r="G17" s="10">
        <v>10612</v>
      </c>
      <c r="H17" s="10">
        <v>25415</v>
      </c>
      <c r="I17" s="10">
        <v>12547</v>
      </c>
      <c r="J17" s="2"/>
      <c r="K17" s="10">
        <v>36887</v>
      </c>
      <c r="L17" s="10">
        <v>30773</v>
      </c>
      <c r="M17" s="10">
        <v>158477</v>
      </c>
      <c r="N17" s="10">
        <v>115579</v>
      </c>
    </row>
    <row r="18" spans="1:14" ht="15" customHeight="1" x14ac:dyDescent="0.2">
      <c r="A18" s="2"/>
      <c r="B18" s="13" t="s">
        <v>16</v>
      </c>
      <c r="C18" s="10">
        <v>131618</v>
      </c>
      <c r="D18" s="10">
        <v>304526</v>
      </c>
      <c r="E18" s="10"/>
      <c r="F18" s="10">
        <v>68041</v>
      </c>
      <c r="G18" s="10">
        <v>37659</v>
      </c>
      <c r="H18" s="10">
        <v>27823</v>
      </c>
      <c r="I18" s="10">
        <v>-1905</v>
      </c>
      <c r="J18" s="2"/>
      <c r="K18" s="10">
        <v>40636</v>
      </c>
      <c r="L18" s="10">
        <v>44832</v>
      </c>
      <c r="M18" s="10">
        <v>123713</v>
      </c>
      <c r="N18" s="10">
        <v>95345</v>
      </c>
    </row>
    <row r="19" spans="1:14" ht="1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5" customHeight="1" x14ac:dyDescent="0.2">
      <c r="A20" s="11" t="s">
        <v>10</v>
      </c>
      <c r="B20" s="14" t="s">
        <v>15</v>
      </c>
      <c r="C20" s="12">
        <v>25274</v>
      </c>
      <c r="D20" s="12">
        <v>139727</v>
      </c>
      <c r="E20" s="12"/>
      <c r="F20" s="12">
        <v>10961</v>
      </c>
      <c r="G20" s="12">
        <v>-4610</v>
      </c>
      <c r="H20" s="12">
        <v>6542</v>
      </c>
      <c r="I20" s="12">
        <v>12381</v>
      </c>
      <c r="J20" s="2"/>
      <c r="K20" s="12">
        <v>16981</v>
      </c>
      <c r="L20" s="12">
        <v>14689</v>
      </c>
      <c r="M20" s="12">
        <v>65726</v>
      </c>
      <c r="N20" s="12">
        <v>42331</v>
      </c>
    </row>
    <row r="21" spans="1:14" ht="15" customHeight="1" x14ac:dyDescent="0.2">
      <c r="A21" s="11"/>
      <c r="B21" s="14" t="s">
        <v>16</v>
      </c>
      <c r="C21" s="12">
        <v>60368</v>
      </c>
      <c r="D21" s="12">
        <v>97578</v>
      </c>
      <c r="E21" s="12"/>
      <c r="F21" s="12">
        <v>24316</v>
      </c>
      <c r="G21" s="12">
        <v>15374</v>
      </c>
      <c r="H21" s="12">
        <v>12185</v>
      </c>
      <c r="I21" s="12">
        <v>8493</v>
      </c>
      <c r="J21" s="2"/>
      <c r="K21" s="12">
        <v>-662</v>
      </c>
      <c r="L21" s="12">
        <v>24671</v>
      </c>
      <c r="M21" s="12">
        <v>38775</v>
      </c>
      <c r="N21" s="12">
        <v>34794</v>
      </c>
    </row>
    <row r="22" spans="1:14" ht="15" customHeight="1" x14ac:dyDescent="0.2">
      <c r="A22" s="11" t="s">
        <v>11</v>
      </c>
      <c r="B22" s="14" t="s">
        <v>15</v>
      </c>
      <c r="C22" s="12">
        <v>100673</v>
      </c>
      <c r="D22" s="12">
        <v>201990</v>
      </c>
      <c r="E22" s="12"/>
      <c r="F22" s="12">
        <v>66414</v>
      </c>
      <c r="G22" s="12">
        <v>15221</v>
      </c>
      <c r="H22" s="12">
        <v>18872</v>
      </c>
      <c r="I22" s="12">
        <v>166</v>
      </c>
      <c r="J22" s="2"/>
      <c r="K22" s="12">
        <v>19907</v>
      </c>
      <c r="L22" s="12">
        <v>16084</v>
      </c>
      <c r="M22" s="12">
        <v>92751</v>
      </c>
      <c r="N22" s="12">
        <v>73248</v>
      </c>
    </row>
    <row r="23" spans="1:14" ht="15" customHeight="1" x14ac:dyDescent="0.2">
      <c r="A23" s="11"/>
      <c r="B23" s="14" t="s">
        <v>16</v>
      </c>
      <c r="C23" s="12">
        <v>71252</v>
      </c>
      <c r="D23" s="12">
        <v>206947</v>
      </c>
      <c r="E23" s="12"/>
      <c r="F23" s="12">
        <v>43725</v>
      </c>
      <c r="G23" s="12">
        <v>22285</v>
      </c>
      <c r="H23" s="12">
        <v>15639</v>
      </c>
      <c r="I23" s="12">
        <v>-10397</v>
      </c>
      <c r="J23" s="2"/>
      <c r="K23" s="12">
        <v>41298</v>
      </c>
      <c r="L23" s="12">
        <v>20160</v>
      </c>
      <c r="M23" s="12">
        <v>84938</v>
      </c>
      <c r="N23" s="12">
        <v>60551</v>
      </c>
    </row>
    <row r="24" spans="1:14" ht="15" customHeight="1" x14ac:dyDescent="0.2">
      <c r="A24" s="11" t="s">
        <v>12</v>
      </c>
      <c r="B24" s="14" t="s">
        <v>15</v>
      </c>
      <c r="C24" s="12">
        <v>6496</v>
      </c>
      <c r="D24" s="12">
        <v>196490</v>
      </c>
      <c r="E24" s="12"/>
      <c r="F24" s="12">
        <v>12344</v>
      </c>
      <c r="G24" s="12">
        <v>844</v>
      </c>
      <c r="H24" s="12">
        <v>21932</v>
      </c>
      <c r="I24" s="12">
        <v>-28624</v>
      </c>
      <c r="J24" s="2"/>
      <c r="K24" s="12">
        <v>28417</v>
      </c>
      <c r="L24" s="12">
        <v>18230</v>
      </c>
      <c r="M24" s="12">
        <v>96126</v>
      </c>
      <c r="N24" s="12">
        <v>53717</v>
      </c>
    </row>
    <row r="25" spans="1:14" ht="15" customHeight="1" x14ac:dyDescent="0.2">
      <c r="A25" s="11"/>
      <c r="B25" s="14" t="s">
        <v>16</v>
      </c>
      <c r="C25" s="12">
        <v>108093</v>
      </c>
      <c r="D25" s="12">
        <v>263652</v>
      </c>
      <c r="E25" s="12"/>
      <c r="F25" s="12">
        <v>52060</v>
      </c>
      <c r="G25" s="12">
        <v>25145</v>
      </c>
      <c r="H25" s="12">
        <v>19529</v>
      </c>
      <c r="I25" s="12">
        <v>11359</v>
      </c>
      <c r="J25" s="2"/>
      <c r="K25" s="12">
        <v>37403</v>
      </c>
      <c r="L25" s="12">
        <v>43031</v>
      </c>
      <c r="M25" s="12">
        <v>111337</v>
      </c>
      <c r="N25" s="12">
        <v>71881</v>
      </c>
    </row>
    <row r="26" spans="1:14" ht="15" customHeight="1" x14ac:dyDescent="0.2">
      <c r="A26" s="11" t="s">
        <v>13</v>
      </c>
      <c r="B26" s="14" t="s">
        <v>15</v>
      </c>
      <c r="C26" s="12">
        <v>119452</v>
      </c>
      <c r="D26" s="12">
        <v>145226</v>
      </c>
      <c r="E26" s="12"/>
      <c r="F26" s="12">
        <v>65030</v>
      </c>
      <c r="G26" s="12">
        <v>9768</v>
      </c>
      <c r="H26" s="12">
        <v>3483</v>
      </c>
      <c r="I26" s="12">
        <v>41171</v>
      </c>
      <c r="J26" s="2"/>
      <c r="K26" s="12">
        <v>8470</v>
      </c>
      <c r="L26" s="12">
        <v>12543</v>
      </c>
      <c r="M26" s="12">
        <v>62351</v>
      </c>
      <c r="N26" s="12">
        <v>61862</v>
      </c>
    </row>
    <row r="27" spans="1:14" ht="15" customHeight="1" x14ac:dyDescent="0.2">
      <c r="A27" s="2"/>
      <c r="B27" s="14" t="s">
        <v>16</v>
      </c>
      <c r="C27" s="12">
        <v>23526</v>
      </c>
      <c r="D27" s="12">
        <v>40875</v>
      </c>
      <c r="E27" s="12"/>
      <c r="F27" s="12">
        <v>15981</v>
      </c>
      <c r="G27" s="12">
        <v>12514</v>
      </c>
      <c r="H27" s="12">
        <v>8295</v>
      </c>
      <c r="I27" s="12">
        <v>-13264</v>
      </c>
      <c r="J27" s="2"/>
      <c r="K27" s="12">
        <v>3233</v>
      </c>
      <c r="L27" s="12">
        <v>1801</v>
      </c>
      <c r="M27" s="12">
        <v>12377</v>
      </c>
      <c r="N27" s="12">
        <v>23464</v>
      </c>
    </row>
    <row r="28" spans="1:14" ht="1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 ht="15" customHeight="1" x14ac:dyDescent="0.2">
      <c r="A29" s="15" t="s">
        <v>17</v>
      </c>
      <c r="B29" s="16" t="s">
        <v>15</v>
      </c>
      <c r="C29" s="10">
        <v>123517</v>
      </c>
      <c r="D29" s="10">
        <v>104241</v>
      </c>
      <c r="E29" s="10"/>
      <c r="F29" s="10">
        <v>25716</v>
      </c>
      <c r="G29" s="10">
        <v>89920</v>
      </c>
      <c r="H29" s="10">
        <v>39796</v>
      </c>
      <c r="I29" s="10">
        <v>-31915</v>
      </c>
      <c r="J29" s="2"/>
      <c r="K29" s="10">
        <v>55162</v>
      </c>
      <c r="L29" s="10">
        <v>44181</v>
      </c>
      <c r="M29" s="10">
        <v>33364</v>
      </c>
      <c r="N29" s="10">
        <v>-28466</v>
      </c>
    </row>
    <row r="30" spans="1:14" ht="15" customHeight="1" x14ac:dyDescent="0.2">
      <c r="A30" s="2"/>
      <c r="B30" s="13" t="s">
        <v>16</v>
      </c>
      <c r="C30" s="10">
        <v>156493</v>
      </c>
      <c r="D30" s="10">
        <v>154519</v>
      </c>
      <c r="E30" s="10"/>
      <c r="F30" s="10">
        <v>47594</v>
      </c>
      <c r="G30" s="10">
        <v>54754</v>
      </c>
      <c r="H30" s="10">
        <v>38116</v>
      </c>
      <c r="I30" s="10">
        <v>16029</v>
      </c>
      <c r="J30" s="2"/>
      <c r="K30" s="10">
        <v>42368</v>
      </c>
      <c r="L30" s="10">
        <v>18866</v>
      </c>
      <c r="M30" s="10">
        <v>68772</v>
      </c>
      <c r="N30" s="10">
        <v>24513</v>
      </c>
    </row>
    <row r="31" spans="1:14" ht="1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ht="15" customHeight="1" x14ac:dyDescent="0.2">
      <c r="A32" s="11" t="s">
        <v>10</v>
      </c>
      <c r="B32" s="14" t="s">
        <v>15</v>
      </c>
      <c r="C32" s="12">
        <v>12768</v>
      </c>
      <c r="D32" s="12">
        <v>90210</v>
      </c>
      <c r="E32" s="12"/>
      <c r="F32" s="12">
        <v>15703</v>
      </c>
      <c r="G32" s="12">
        <v>18018</v>
      </c>
      <c r="H32" s="12">
        <v>-9399</v>
      </c>
      <c r="I32" s="12">
        <v>-11554</v>
      </c>
      <c r="J32" s="2"/>
      <c r="K32" s="12">
        <v>52899</v>
      </c>
      <c r="L32" s="12">
        <v>17535</v>
      </c>
      <c r="M32" s="12">
        <v>20658</v>
      </c>
      <c r="N32" s="12">
        <v>-882</v>
      </c>
    </row>
    <row r="33" spans="1:14" ht="15" customHeight="1" x14ac:dyDescent="0.2">
      <c r="A33" s="11"/>
      <c r="B33" s="14" t="s">
        <v>16</v>
      </c>
      <c r="C33" s="12">
        <v>11654</v>
      </c>
      <c r="D33" s="12">
        <v>81641</v>
      </c>
      <c r="E33" s="12"/>
      <c r="F33" s="12">
        <v>5792</v>
      </c>
      <c r="G33" s="12">
        <v>10640</v>
      </c>
      <c r="H33" s="12">
        <v>3510</v>
      </c>
      <c r="I33" s="12">
        <v>-8288</v>
      </c>
      <c r="J33" s="2"/>
      <c r="K33" s="12">
        <v>30601</v>
      </c>
      <c r="L33" s="12">
        <v>6522</v>
      </c>
      <c r="M33" s="12">
        <v>42819</v>
      </c>
      <c r="N33" s="12">
        <v>1699</v>
      </c>
    </row>
    <row r="34" spans="1:14" ht="15" customHeight="1" x14ac:dyDescent="0.2">
      <c r="A34" s="11" t="s">
        <v>11</v>
      </c>
      <c r="B34" s="14" t="s">
        <v>15</v>
      </c>
      <c r="C34" s="12">
        <v>110748</v>
      </c>
      <c r="D34" s="12">
        <v>14030</v>
      </c>
      <c r="E34" s="12"/>
      <c r="F34" s="12">
        <v>10013</v>
      </c>
      <c r="G34" s="12">
        <v>71902</v>
      </c>
      <c r="H34" s="12">
        <v>49195</v>
      </c>
      <c r="I34" s="12">
        <v>-20362</v>
      </c>
      <c r="J34" s="2"/>
      <c r="K34" s="12">
        <v>2263</v>
      </c>
      <c r="L34" s="12">
        <v>26645</v>
      </c>
      <c r="M34" s="12">
        <v>12706</v>
      </c>
      <c r="N34" s="12">
        <v>-27584</v>
      </c>
    </row>
    <row r="35" spans="1:14" ht="15" customHeight="1" x14ac:dyDescent="0.2">
      <c r="A35" s="11"/>
      <c r="B35" s="14" t="s">
        <v>16</v>
      </c>
      <c r="C35" s="12">
        <v>144839</v>
      </c>
      <c r="D35" s="12">
        <v>72878</v>
      </c>
      <c r="E35" s="12"/>
      <c r="F35" s="12">
        <v>41802</v>
      </c>
      <c r="G35" s="12">
        <v>44114</v>
      </c>
      <c r="H35" s="12">
        <v>34606</v>
      </c>
      <c r="I35" s="12">
        <v>24317</v>
      </c>
      <c r="J35" s="2"/>
      <c r="K35" s="12">
        <v>11767</v>
      </c>
      <c r="L35" s="12">
        <v>12344</v>
      </c>
      <c r="M35" s="12">
        <v>25953</v>
      </c>
      <c r="N35" s="12">
        <v>22814</v>
      </c>
    </row>
    <row r="36" spans="1:14" ht="15" customHeight="1" x14ac:dyDescent="0.2">
      <c r="A36" s="11" t="s">
        <v>12</v>
      </c>
      <c r="B36" s="14" t="s">
        <v>15</v>
      </c>
      <c r="C36" s="12">
        <v>130766</v>
      </c>
      <c r="D36" s="12">
        <v>107318</v>
      </c>
      <c r="E36" s="12"/>
      <c r="F36" s="12">
        <v>30582</v>
      </c>
      <c r="G36" s="12">
        <v>63875</v>
      </c>
      <c r="H36" s="12">
        <v>21548</v>
      </c>
      <c r="I36" s="12">
        <v>14761</v>
      </c>
      <c r="J36" s="2"/>
      <c r="K36" s="12">
        <v>60071</v>
      </c>
      <c r="L36" s="12">
        <v>22631</v>
      </c>
      <c r="M36" s="12">
        <v>24331</v>
      </c>
      <c r="N36" s="12">
        <v>285</v>
      </c>
    </row>
    <row r="37" spans="1:14" ht="15" customHeight="1" x14ac:dyDescent="0.2">
      <c r="A37" s="11"/>
      <c r="B37" s="14" t="s">
        <v>16</v>
      </c>
      <c r="C37" s="12">
        <v>86273</v>
      </c>
      <c r="D37" s="12">
        <v>106401</v>
      </c>
      <c r="E37" s="12"/>
      <c r="F37" s="12">
        <v>31826</v>
      </c>
      <c r="G37" s="12">
        <v>38969</v>
      </c>
      <c r="H37" s="12">
        <v>9219</v>
      </c>
      <c r="I37" s="12">
        <v>6259</v>
      </c>
      <c r="J37" s="2"/>
      <c r="K37" s="12">
        <v>36433</v>
      </c>
      <c r="L37" s="12">
        <v>10423</v>
      </c>
      <c r="M37" s="12">
        <v>42974</v>
      </c>
      <c r="N37" s="12">
        <v>16571</v>
      </c>
    </row>
    <row r="38" spans="1:14" ht="15" customHeight="1" x14ac:dyDescent="0.2">
      <c r="A38" s="11" t="s">
        <v>13</v>
      </c>
      <c r="B38" s="14" t="s">
        <v>15</v>
      </c>
      <c r="C38" s="12">
        <v>-7251</v>
      </c>
      <c r="D38" s="12">
        <v>-3078</v>
      </c>
      <c r="E38" s="12"/>
      <c r="F38" s="12">
        <v>-4867</v>
      </c>
      <c r="G38" s="12">
        <v>26045</v>
      </c>
      <c r="H38" s="12">
        <v>18248</v>
      </c>
      <c r="I38" s="12">
        <v>-46677</v>
      </c>
      <c r="J38" s="2"/>
      <c r="K38" s="12">
        <v>-4909</v>
      </c>
      <c r="L38" s="12">
        <v>21549</v>
      </c>
      <c r="M38" s="12">
        <v>9033</v>
      </c>
      <c r="N38" s="12">
        <v>-28751</v>
      </c>
    </row>
    <row r="39" spans="1:14" ht="15" customHeight="1" x14ac:dyDescent="0.2">
      <c r="A39" s="2"/>
      <c r="B39" s="14" t="s">
        <v>16</v>
      </c>
      <c r="C39" s="12">
        <v>70219</v>
      </c>
      <c r="D39" s="12">
        <v>48117</v>
      </c>
      <c r="E39" s="12"/>
      <c r="F39" s="12">
        <v>15768</v>
      </c>
      <c r="G39" s="12">
        <v>15785</v>
      </c>
      <c r="H39" s="12">
        <v>28896</v>
      </c>
      <c r="I39" s="12">
        <v>9770</v>
      </c>
      <c r="J39" s="2"/>
      <c r="K39" s="12">
        <v>5934</v>
      </c>
      <c r="L39" s="12">
        <v>8443</v>
      </c>
      <c r="M39" s="12">
        <v>25798</v>
      </c>
      <c r="N39" s="12">
        <v>7942</v>
      </c>
    </row>
    <row r="40" spans="1:14" ht="1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15" customHeight="1" x14ac:dyDescent="0.2">
      <c r="A41" s="8" t="s">
        <v>18</v>
      </c>
      <c r="B41" s="13"/>
      <c r="C41" s="10">
        <v>770</v>
      </c>
      <c r="D41" s="10">
        <v>429</v>
      </c>
      <c r="E41" s="10"/>
      <c r="F41" s="10">
        <v>-22</v>
      </c>
      <c r="G41" s="10">
        <v>5</v>
      </c>
      <c r="H41" s="10">
        <v>209</v>
      </c>
      <c r="I41" s="10">
        <v>578</v>
      </c>
      <c r="J41" s="2"/>
      <c r="K41" s="10">
        <v>2</v>
      </c>
      <c r="L41" s="10">
        <v>121</v>
      </c>
      <c r="M41" s="10">
        <v>125</v>
      </c>
      <c r="N41" s="10">
        <f>'[1]4b(2) comp'!N22</f>
        <v>181</v>
      </c>
    </row>
    <row r="42" spans="1:14" ht="1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15" customHeight="1" x14ac:dyDescent="0.2">
      <c r="A43" s="15" t="s">
        <v>19</v>
      </c>
      <c r="B43" s="15"/>
      <c r="C43" s="10">
        <v>-13475</v>
      </c>
      <c r="D43" s="10">
        <v>-66372</v>
      </c>
      <c r="E43" s="10"/>
      <c r="F43" s="10">
        <v>-702</v>
      </c>
      <c r="G43" s="10">
        <v>17794</v>
      </c>
      <c r="H43" s="10">
        <v>10265</v>
      </c>
      <c r="I43" s="10">
        <v>-40832</v>
      </c>
      <c r="J43" s="2"/>
      <c r="K43" s="10">
        <v>11675</v>
      </c>
      <c r="L43" s="10">
        <v>-37659</v>
      </c>
      <c r="M43" s="10">
        <v>-2157</v>
      </c>
      <c r="N43" s="10">
        <v>-38231</v>
      </c>
    </row>
    <row r="44" spans="1:14" ht="15" customHeigh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ht="15" customHeight="1" x14ac:dyDescent="0.2">
      <c r="A45" s="19" t="s">
        <v>20</v>
      </c>
      <c r="B45" s="19"/>
      <c r="C45" s="17">
        <v>5270</v>
      </c>
      <c r="D45" s="17">
        <v>932</v>
      </c>
      <c r="E45" s="17"/>
      <c r="F45" s="17">
        <v>-11591</v>
      </c>
      <c r="G45" s="17">
        <v>7610</v>
      </c>
      <c r="H45" s="17">
        <v>-1119</v>
      </c>
      <c r="I45" s="17">
        <v>10370</v>
      </c>
      <c r="J45" s="18"/>
      <c r="K45" s="17">
        <v>7428</v>
      </c>
      <c r="L45" s="17">
        <v>6100</v>
      </c>
      <c r="M45" s="17">
        <v>-8478</v>
      </c>
      <c r="N45" s="17">
        <v>-4118</v>
      </c>
    </row>
    <row r="46" spans="1:14" ht="15" customHeight="1" x14ac:dyDescent="0.2">
      <c r="A46" s="21" t="s">
        <v>23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27" customHeight="1" x14ac:dyDescent="0.2">
      <c r="A47" s="22" t="s">
        <v>24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ht="27" customHeight="1" x14ac:dyDescent="0.2">
      <c r="A48" s="22" t="s">
        <v>21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</sheetData>
  <mergeCells count="16">
    <mergeCell ref="A1:M1"/>
    <mergeCell ref="K2:N2"/>
    <mergeCell ref="A4:N4"/>
    <mergeCell ref="A7:N7"/>
    <mergeCell ref="A16:N16"/>
    <mergeCell ref="F2:I2"/>
    <mergeCell ref="C3:D3"/>
    <mergeCell ref="A44:N44"/>
    <mergeCell ref="A46:N46"/>
    <mergeCell ref="A47:N47"/>
    <mergeCell ref="A48:N48"/>
    <mergeCell ref="A19:N19"/>
    <mergeCell ref="A28:N28"/>
    <mergeCell ref="A31:N31"/>
    <mergeCell ref="A40:N40"/>
    <mergeCell ref="A42:N42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P-IA2019Q4TBL1.7</vt:lpstr>
      <vt:lpstr>'P-IA2019Q4TBL1.7'!Print_Area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Kate O'Flynn</cp:lastModifiedBy>
  <cp:lastPrinted>2019-09-11T09:20:28Z</cp:lastPrinted>
  <dcterms:created xsi:type="dcterms:W3CDTF">2019-09-04T08:36:46Z</dcterms:created>
  <dcterms:modified xsi:type="dcterms:W3CDTF">2020-02-28T11:40:40Z</dcterms:modified>
</cp:coreProperties>
</file>