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utput Method - Current Prices\Output and Value Added 2019\T4 Documents\"/>
    </mc:Choice>
  </mc:AlternateContent>
  <xr:revisionPtr revIDLastSave="0" documentId="13_ncr:1_{FEBBA239-EFF1-4BB0-8DC6-81CABFBEFE8A}" xr6:coauthVersionLast="37" xr6:coauthVersionMax="37" xr10:uidLastSave="{00000000-0000-0000-0000-000000000000}"/>
  <bookViews>
    <workbookView xWindow="0" yWindow="0" windowWidth="28800" windowHeight="12210" xr2:uid="{00000000-000D-0000-FFFF-FFFF00000000}"/>
  </bookViews>
  <sheets>
    <sheet name="P-NAOVA2019TBL8.2" sheetId="2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9" i="2" l="1"/>
  <c r="O29" i="2"/>
  <c r="N29" i="2"/>
  <c r="P28" i="2"/>
  <c r="O28" i="2"/>
  <c r="N28" i="2"/>
  <c r="P27" i="2"/>
  <c r="O27" i="2"/>
  <c r="N27" i="2"/>
  <c r="P26" i="2"/>
  <c r="O26" i="2"/>
  <c r="N26" i="2"/>
  <c r="P25" i="2"/>
  <c r="O25" i="2"/>
  <c r="N25" i="2"/>
  <c r="P24" i="2"/>
  <c r="O24" i="2"/>
  <c r="N24" i="2"/>
  <c r="P23" i="2"/>
  <c r="O23" i="2"/>
  <c r="N23" i="2"/>
  <c r="P22" i="2"/>
  <c r="O22" i="2"/>
  <c r="N22" i="2"/>
  <c r="P21" i="2"/>
  <c r="O21" i="2"/>
  <c r="N21" i="2"/>
  <c r="P20" i="2"/>
  <c r="O20" i="2"/>
  <c r="N20" i="2"/>
  <c r="P19" i="2"/>
  <c r="O19" i="2"/>
  <c r="N19" i="2"/>
  <c r="P18" i="2"/>
  <c r="O18" i="2"/>
  <c r="N18" i="2"/>
  <c r="P17" i="2"/>
  <c r="O17" i="2"/>
  <c r="N17" i="2"/>
  <c r="P16" i="2"/>
  <c r="O16" i="2"/>
  <c r="N16" i="2"/>
  <c r="P15" i="2"/>
  <c r="O15" i="2"/>
  <c r="N15" i="2"/>
  <c r="P14" i="2"/>
  <c r="O14" i="2"/>
  <c r="N14" i="2"/>
  <c r="P13" i="2"/>
  <c r="O13" i="2"/>
  <c r="N13" i="2"/>
  <c r="P12" i="2"/>
  <c r="O12" i="2"/>
  <c r="N12" i="2"/>
  <c r="P11" i="2"/>
  <c r="O11" i="2"/>
  <c r="N11" i="2"/>
  <c r="P10" i="2"/>
  <c r="O10" i="2"/>
  <c r="N10" i="2"/>
  <c r="P9" i="2"/>
  <c r="O9" i="2"/>
  <c r="N9" i="2"/>
  <c r="P8" i="2"/>
  <c r="O8" i="2"/>
  <c r="N8" i="2"/>
  <c r="P7" i="2"/>
  <c r="O7" i="2"/>
  <c r="N7" i="2"/>
  <c r="P6" i="2"/>
  <c r="O6" i="2"/>
  <c r="N6" i="2"/>
</calcChain>
</file>

<file path=xl/sharedStrings.xml><?xml version="1.0" encoding="utf-8"?>
<sst xmlns="http://schemas.openxmlformats.org/spreadsheetml/2006/main" count="32" uniqueCount="15">
  <si>
    <t>Other</t>
  </si>
  <si>
    <t>Foreign MNE</t>
  </si>
  <si>
    <t>Total</t>
  </si>
  <si>
    <t>: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</si>
  <si>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Foreign-owned Multinational Enterprise (MNE) dominated sectors, where exceed 85% of sector total = NACE 20, 21, 26, 27, 31-32, 58, 62-63.</t>
    </r>
  </si>
  <si>
    <t>1995-2019 Average</t>
  </si>
  <si>
    <t>%</t>
  </si>
  <si>
    <t>EU Gross Value Added</t>
  </si>
  <si>
    <t>EU 28</t>
  </si>
  <si>
    <t xml:space="preserve">EU 15 </t>
  </si>
  <si>
    <t>Euro area 19</t>
  </si>
  <si>
    <r>
      <t>Table 8.2 Output, Intermediate consumption and GVA percentage value change on the previous year by Foreign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owned Multinational enterprise dominated sectors and Others for Ireland and EU, 1995-2019</t>
    </r>
  </si>
  <si>
    <t>Ireland Output</t>
  </si>
  <si>
    <t>Ireland Intermediate consumption</t>
  </si>
  <si>
    <t>Ireland Gross Value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</si>
</sst>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1" xfId="1" applyFont="1" applyBorder="1" applyAlignment="1"/>
    <xf numFmtId="49" fontId="2" fillId="0" borderId="1" xfId="1" applyNumberFormat="1" applyFont="1" applyBorder="1" applyAlignment="1">
      <alignment horizontal="right"/>
    </xf>
    <xf numFmtId="0" fontId="3" fillId="0" borderId="1" xfId="1" applyFont="1" applyBorder="1" applyAlignment="1"/>
    <xf numFmtId="0" fontId="3" fillId="0" borderId="0" xfId="0" applyFont="1" applyAlignment="1"/>
    <xf numFmtId="0" fontId="3" fillId="0" borderId="3" xfId="0" applyFont="1" applyFill="1" applyBorder="1" applyAlignment="1"/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Alignment="1">
      <alignment horizontal="right"/>
    </xf>
    <xf numFmtId="164" fontId="3" fillId="0" borderId="0" xfId="0" applyNumberFormat="1" applyFont="1" applyAlignment="1"/>
    <xf numFmtId="165" fontId="3" fillId="0" borderId="0" xfId="0" applyNumberFormat="1" applyFont="1" applyFill="1" applyAlignme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2" xfId="0" applyFont="1" applyBorder="1" applyAlignment="1"/>
    <xf numFmtId="0" fontId="2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49" fontId="2" fillId="0" borderId="0" xfId="0" applyNumberFormat="1" applyFont="1" applyAlignment="1">
      <alignment horizontal="left"/>
    </xf>
  </cellXfs>
  <cellStyles count="2"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tput%20Method%20-%20Current%20Prices/Output%20and%20Value%20Added%202019/T0301%201995-2019%2016-11-2020%20-%20for%20edit%20chec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301"/>
      <sheetName val="1.1"/>
      <sheetName val="1.2"/>
      <sheetName val="P-NAOVA2019TBL1.2"/>
      <sheetName val="1.3"/>
      <sheetName val="P-NAOVA2019TBL1.3"/>
      <sheetName val="1.4"/>
      <sheetName val="P-NAOVA2019TBL1.4"/>
      <sheetName val="FIG1.1"/>
      <sheetName val="Treemaps"/>
      <sheetName val="X.1"/>
      <sheetName val="2.1-2.2"/>
      <sheetName val="P-NAOVA2019TBL2.1"/>
      <sheetName val="P-NAOVA2019TBL2.2"/>
      <sheetName val="2.3"/>
      <sheetName val="P-NAOVA2019TBL2.3"/>
      <sheetName val="FIGX.2"/>
      <sheetName val="FIG2.2"/>
      <sheetName val="3.1-3.2"/>
      <sheetName val="P-NAOVA2019TBL3.1"/>
      <sheetName val="P-NAOVA2019TBL3.2"/>
      <sheetName val="3.3"/>
      <sheetName val="P-NAOVA2019TBL3.3"/>
      <sheetName val="FIG3.2"/>
      <sheetName val="4.1-4.2"/>
      <sheetName val="P-NAOVA2019TBL4.1"/>
      <sheetName val="P-NAOVA2019TBL4.2"/>
      <sheetName val="4.3"/>
      <sheetName val="P-NAOVA2019TBL4.3"/>
      <sheetName val="FIG4.2"/>
      <sheetName val="5.1-5.2"/>
      <sheetName val="P-NAOVA2019TBL5.1"/>
      <sheetName val="P-NAOVA2019TBL5.2"/>
      <sheetName val="FIG5.2"/>
      <sheetName val="6.1-6.2"/>
      <sheetName val="P-NAOVA2019TBL6.1"/>
      <sheetName val="P-NAOVA2019TBL6.2"/>
      <sheetName val="FIG6.2"/>
      <sheetName val="7.1-7.2"/>
      <sheetName val="P-NAOVA2019TBL7.1"/>
      <sheetName val="P-NAOVA2019TBL7.2"/>
      <sheetName val="FIG7.2"/>
      <sheetName val="8.1"/>
      <sheetName val="P-NAOVA2019TBL8.1"/>
      <sheetName val="Data"/>
      <sheetName val="P-NAOVA2019TBL8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3">
          <cell r="G13">
            <v>5.1999472660728241</v>
          </cell>
          <cell r="H13">
            <v>5.0184123389464652</v>
          </cell>
          <cell r="I13">
            <v>4.1334581263621883</v>
          </cell>
        </row>
        <row r="14">
          <cell r="G14">
            <v>5.5243906059902592</v>
          </cell>
          <cell r="H14">
            <v>5.3050110255750349</v>
          </cell>
          <cell r="I14">
            <v>2.2595954838963372</v>
          </cell>
        </row>
        <row r="15">
          <cell r="G15">
            <v>4.5533730398234828</v>
          </cell>
          <cell r="H15">
            <v>4.3036782073035074</v>
          </cell>
          <cell r="I15">
            <v>3.8972646231792085</v>
          </cell>
        </row>
        <row r="16">
          <cell r="G16">
            <v>4.5903334461711465</v>
          </cell>
          <cell r="H16">
            <v>4.7602758771250198</v>
          </cell>
          <cell r="I16">
            <v>4.238152293707409</v>
          </cell>
        </row>
        <row r="17">
          <cell r="G17">
            <v>7.4547293488856914</v>
          </cell>
          <cell r="H17">
            <v>7.1242014078681359</v>
          </cell>
          <cell r="I17">
            <v>5.4126123014845762</v>
          </cell>
        </row>
        <row r="18">
          <cell r="G18">
            <v>4.4501636396823141</v>
          </cell>
          <cell r="H18">
            <v>4.0262062312804048</v>
          </cell>
          <cell r="I18">
            <v>4.9626563245240174</v>
          </cell>
        </row>
        <row r="19">
          <cell r="G19">
            <v>3.5506247617173692</v>
          </cell>
          <cell r="H19">
            <v>3.3780860264524204</v>
          </cell>
          <cell r="I19">
            <v>3.4381018723491863</v>
          </cell>
        </row>
        <row r="20">
          <cell r="G20">
            <v>1.4704860130674957</v>
          </cell>
          <cell r="H20">
            <v>1.5573834446774182</v>
          </cell>
          <cell r="I20">
            <v>2.8637354511076518</v>
          </cell>
        </row>
        <row r="21">
          <cell r="G21">
            <v>4.8817241568612779</v>
          </cell>
          <cell r="H21">
            <v>4.6166299779450526</v>
          </cell>
          <cell r="I21">
            <v>4.1834237145642383</v>
          </cell>
        </row>
        <row r="22">
          <cell r="G22">
            <v>4.2058689419490536</v>
          </cell>
          <cell r="H22">
            <v>3.5376981456954892</v>
          </cell>
          <cell r="I22">
            <v>3.3395012913331579</v>
          </cell>
        </row>
        <row r="23">
          <cell r="G23">
            <v>5.5883038305105659</v>
          </cell>
          <cell r="H23">
            <v>5.1494945529922953</v>
          </cell>
          <cell r="I23">
            <v>5.0169224954009328</v>
          </cell>
        </row>
        <row r="24">
          <cell r="G24">
            <v>5.9410050624958188</v>
          </cell>
          <cell r="H24">
            <v>5.2357676021332011</v>
          </cell>
          <cell r="I24">
            <v>5.6112586133757469</v>
          </cell>
        </row>
        <row r="25">
          <cell r="G25">
            <v>1.0448597428004192</v>
          </cell>
          <cell r="H25">
            <v>5.9901576839305193E-2</v>
          </cell>
          <cell r="I25">
            <v>2.9481519545453638</v>
          </cell>
        </row>
        <row r="26">
          <cell r="G26">
            <v>-5.3789712675328838</v>
          </cell>
          <cell r="H26">
            <v>-4.9576229818827589</v>
          </cell>
          <cell r="I26">
            <v>-3.2770424321401759</v>
          </cell>
        </row>
        <row r="27">
          <cell r="G27">
            <v>3.7760676353756795</v>
          </cell>
          <cell r="H27">
            <v>3.5696016924102514</v>
          </cell>
          <cell r="I27">
            <v>2.4467465776793151</v>
          </cell>
        </row>
        <row r="28">
          <cell r="G28">
            <v>2.7475447942624243</v>
          </cell>
          <cell r="H28">
            <v>2.5942458351287723</v>
          </cell>
          <cell r="I28">
            <v>2.6314357493527618</v>
          </cell>
        </row>
        <row r="29">
          <cell r="G29">
            <v>2.0136611954781447</v>
          </cell>
          <cell r="H29">
            <v>2.0919756657919564</v>
          </cell>
          <cell r="I29">
            <v>0.39026350525557252</v>
          </cell>
        </row>
        <row r="30">
          <cell r="G30">
            <v>0.81738105530355654</v>
          </cell>
          <cell r="H30">
            <v>0.74965052827227208</v>
          </cell>
          <cell r="I30">
            <v>0.98772255099062178</v>
          </cell>
        </row>
        <row r="31">
          <cell r="G31">
            <v>3.4780038070334029</v>
          </cell>
          <cell r="H31">
            <v>3.5072797133264499</v>
          </cell>
          <cell r="I31">
            <v>2.2868655355682277</v>
          </cell>
        </row>
        <row r="32">
          <cell r="G32">
            <v>5.3790435712901985</v>
          </cell>
          <cell r="H32">
            <v>5.3887728530615853</v>
          </cell>
          <cell r="I32">
            <v>3.4413258445820993</v>
          </cell>
        </row>
        <row r="33">
          <cell r="G33">
            <v>0.79015177329828656</v>
          </cell>
          <cell r="H33">
            <v>0.6236542082921348</v>
          </cell>
          <cell r="I33">
            <v>2.7130031823859202</v>
          </cell>
        </row>
        <row r="34">
          <cell r="G34">
            <v>2.9192626642813302</v>
          </cell>
          <cell r="H34">
            <v>2.4178033728007309</v>
          </cell>
          <cell r="I34">
            <v>3.641481497544552</v>
          </cell>
        </row>
        <row r="35">
          <cell r="G35">
            <v>3.2616844881396156</v>
          </cell>
          <cell r="H35">
            <v>2.900141539307266</v>
          </cell>
          <cell r="I35">
            <v>3.2610447398293996</v>
          </cell>
        </row>
        <row r="36">
          <cell r="G36">
            <v>3.4641313578552824</v>
          </cell>
          <cell r="H36">
            <v>3.105586091578183</v>
          </cell>
          <cell r="I36">
            <v>2.9785223696076057</v>
          </cell>
        </row>
      </sheetData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C1C5-0F09-4139-8858-26F6B89B57DB}">
  <dimension ref="A1:P32"/>
  <sheetViews>
    <sheetView tabSelected="1" workbookViewId="0">
      <selection sqref="A1:P1"/>
    </sheetView>
  </sheetViews>
  <sheetFormatPr defaultRowHeight="15" customHeight="1" x14ac:dyDescent="0.2"/>
  <cols>
    <col min="1" max="1" width="17.140625" style="4" customWidth="1"/>
    <col min="2" max="2" width="12" style="4" customWidth="1"/>
    <col min="3" max="3" width="10.42578125" style="4" customWidth="1"/>
    <col min="4" max="4" width="10.140625" style="4" customWidth="1"/>
    <col min="5" max="5" width="10.7109375" style="4" bestFit="1" customWidth="1"/>
    <col min="6" max="6" width="12.85546875" style="4" customWidth="1"/>
    <col min="7" max="7" width="10" style="4" customWidth="1"/>
    <col min="8" max="8" width="11.7109375" style="4" customWidth="1"/>
    <col min="9" max="9" width="9.140625" style="4"/>
    <col min="10" max="10" width="12.7109375" style="4" customWidth="1"/>
    <col min="11" max="11" width="11" style="4" customWidth="1"/>
    <col min="12" max="12" width="10.5703125" style="4" customWidth="1"/>
    <col min="13" max="13" width="9.140625" style="4"/>
    <col min="14" max="14" width="11.42578125" style="4" customWidth="1"/>
    <col min="15" max="15" width="10.85546875" style="4" customWidth="1"/>
    <col min="16" max="16" width="12.140625" style="4" customWidth="1"/>
    <col min="17" max="16384" width="9.140625" style="4"/>
  </cols>
  <sheetData>
    <row r="1" spans="1:16" ht="15" customHeight="1" x14ac:dyDescent="0.2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" customHeight="1" x14ac:dyDescent="0.2">
      <c r="C2" s="1"/>
      <c r="D2" s="1"/>
      <c r="E2" s="1"/>
      <c r="F2" s="3"/>
      <c r="G2" s="3"/>
      <c r="H2" s="1"/>
      <c r="I2" s="1"/>
      <c r="M2" s="18"/>
      <c r="N2" s="2"/>
      <c r="P2" s="17" t="s">
        <v>6</v>
      </c>
    </row>
    <row r="3" spans="1:16" ht="15" customHeight="1" x14ac:dyDescent="0.2">
      <c r="A3" s="5"/>
      <c r="B3" s="20" t="s">
        <v>12</v>
      </c>
      <c r="C3" s="20"/>
      <c r="D3" s="20"/>
      <c r="F3" s="20" t="s">
        <v>13</v>
      </c>
      <c r="G3" s="20"/>
      <c r="H3" s="20"/>
      <c r="J3" s="20" t="s">
        <v>14</v>
      </c>
      <c r="K3" s="20"/>
      <c r="L3" s="20"/>
      <c r="M3" s="19"/>
      <c r="N3" s="20" t="s">
        <v>7</v>
      </c>
      <c r="O3" s="20"/>
      <c r="P3" s="20"/>
    </row>
    <row r="4" spans="1:16" ht="15" customHeight="1" x14ac:dyDescent="0.2">
      <c r="A4" s="6"/>
      <c r="B4" s="7" t="s">
        <v>1</v>
      </c>
      <c r="C4" s="8" t="s">
        <v>0</v>
      </c>
      <c r="D4" s="7" t="s">
        <v>2</v>
      </c>
      <c r="E4" s="8"/>
      <c r="F4" s="8" t="s">
        <v>1</v>
      </c>
      <c r="G4" s="8" t="s">
        <v>0</v>
      </c>
      <c r="H4" s="7" t="s">
        <v>2</v>
      </c>
      <c r="I4" s="8"/>
      <c r="J4" s="8" t="s">
        <v>1</v>
      </c>
      <c r="K4" s="8" t="s">
        <v>0</v>
      </c>
      <c r="L4" s="7" t="s">
        <v>2</v>
      </c>
      <c r="M4" s="19"/>
      <c r="N4" s="8" t="s">
        <v>8</v>
      </c>
      <c r="O4" s="8" t="s">
        <v>9</v>
      </c>
      <c r="P4" s="7" t="s">
        <v>10</v>
      </c>
    </row>
    <row r="5" spans="1:16" ht="15" customHeight="1" x14ac:dyDescent="0.2">
      <c r="A5" s="9">
        <v>1995</v>
      </c>
      <c r="B5" s="10" t="s">
        <v>3</v>
      </c>
      <c r="C5" s="10" t="s">
        <v>3</v>
      </c>
      <c r="D5" s="10" t="s">
        <v>3</v>
      </c>
      <c r="E5" s="10"/>
      <c r="F5" s="10" t="s">
        <v>3</v>
      </c>
      <c r="G5" s="10" t="s">
        <v>3</v>
      </c>
      <c r="H5" s="10" t="s">
        <v>3</v>
      </c>
      <c r="I5" s="10"/>
      <c r="J5" s="10" t="s">
        <v>3</v>
      </c>
      <c r="K5" s="10" t="s">
        <v>3</v>
      </c>
      <c r="L5" s="10" t="s">
        <v>3</v>
      </c>
      <c r="N5" s="10" t="s">
        <v>3</v>
      </c>
      <c r="O5" s="10" t="s">
        <v>3</v>
      </c>
      <c r="P5" s="10" t="s">
        <v>3</v>
      </c>
    </row>
    <row r="6" spans="1:16" ht="15" customHeight="1" x14ac:dyDescent="0.2">
      <c r="A6" s="9">
        <v>1996</v>
      </c>
      <c r="B6" s="12">
        <v>10.149151405922341</v>
      </c>
      <c r="C6" s="12">
        <v>7.2429921820182264</v>
      </c>
      <c r="D6" s="12">
        <v>7.8250251744606203</v>
      </c>
      <c r="E6" s="12"/>
      <c r="F6" s="12">
        <v>10.987273454708912</v>
      </c>
      <c r="G6" s="12">
        <v>6.5317478974974197</v>
      </c>
      <c r="H6" s="12">
        <v>7.5437015693231135</v>
      </c>
      <c r="I6" s="12"/>
      <c r="J6" s="12">
        <v>8.6434275277816006</v>
      </c>
      <c r="K6" s="12">
        <v>8.1034208449371157</v>
      </c>
      <c r="L6" s="12">
        <v>8.1926268422851898</v>
      </c>
      <c r="N6" s="12">
        <f>[1]Data!G13</f>
        <v>5.1999472660728241</v>
      </c>
      <c r="O6" s="12">
        <f>[1]Data!H13</f>
        <v>5.0184123389464652</v>
      </c>
      <c r="P6" s="12">
        <f>[1]Data!I13</f>
        <v>4.1334581263621883</v>
      </c>
    </row>
    <row r="7" spans="1:16" ht="15" customHeight="1" x14ac:dyDescent="0.2">
      <c r="A7" s="9">
        <v>1997</v>
      </c>
      <c r="B7" s="12">
        <v>32.317059781516711</v>
      </c>
      <c r="C7" s="12">
        <v>12.362300217393308</v>
      </c>
      <c r="D7" s="12">
        <v>16.444895083519938</v>
      </c>
      <c r="E7" s="12"/>
      <c r="F7" s="12">
        <v>31.689871473871257</v>
      </c>
      <c r="G7" s="12">
        <v>12.717232807318911</v>
      </c>
      <c r="H7" s="12">
        <v>17.164340320993677</v>
      </c>
      <c r="I7" s="12"/>
      <c r="J7" s="12">
        <v>33.468140420329107</v>
      </c>
      <c r="K7" s="12">
        <v>11.939162661101665</v>
      </c>
      <c r="L7" s="12">
        <v>15.510444464376105</v>
      </c>
      <c r="N7" s="12">
        <f>[1]Data!G14</f>
        <v>5.5243906059902592</v>
      </c>
      <c r="O7" s="12">
        <f>[1]Data!H14</f>
        <v>5.3050110255750349</v>
      </c>
      <c r="P7" s="12">
        <f>[1]Data!I14</f>
        <v>2.2595954838963372</v>
      </c>
    </row>
    <row r="8" spans="1:16" ht="15" customHeight="1" x14ac:dyDescent="0.2">
      <c r="A8" s="9">
        <v>1998</v>
      </c>
      <c r="B8" s="12">
        <v>28.522365752099521</v>
      </c>
      <c r="C8" s="12">
        <v>15.167813888001902</v>
      </c>
      <c r="D8" s="12">
        <v>18.272477079797532</v>
      </c>
      <c r="E8" s="12"/>
      <c r="F8" s="12">
        <v>28.151087649279781</v>
      </c>
      <c r="G8" s="12">
        <v>15.452037682427688</v>
      </c>
      <c r="H8" s="12">
        <v>18.797668744503593</v>
      </c>
      <c r="I8" s="12"/>
      <c r="J8" s="12">
        <v>29.194694832304926</v>
      </c>
      <c r="K8" s="12">
        <v>14.826617525153708</v>
      </c>
      <c r="L8" s="12">
        <v>17.58056544172668</v>
      </c>
      <c r="N8" s="12">
        <f>[1]Data!G15</f>
        <v>4.5533730398234828</v>
      </c>
      <c r="O8" s="12">
        <f>[1]Data!H15</f>
        <v>4.3036782073035074</v>
      </c>
      <c r="P8" s="12">
        <f>[1]Data!I15</f>
        <v>3.8972646231792085</v>
      </c>
    </row>
    <row r="9" spans="1:16" ht="15" customHeight="1" x14ac:dyDescent="0.2">
      <c r="A9" s="9">
        <v>1999</v>
      </c>
      <c r="B9" s="12">
        <v>21.696634008936265</v>
      </c>
      <c r="C9" s="12">
        <v>10.215885374262591</v>
      </c>
      <c r="D9" s="12">
        <v>13.116235313961354</v>
      </c>
      <c r="E9" s="12"/>
      <c r="F9" s="12">
        <v>20.591427169608068</v>
      </c>
      <c r="G9" s="12">
        <v>9.6591228976026677</v>
      </c>
      <c r="H9" s="12">
        <v>12.766063170238805</v>
      </c>
      <c r="I9" s="12"/>
      <c r="J9" s="12">
        <v>23.681831601183401</v>
      </c>
      <c r="K9" s="12">
        <v>10.887891061445188</v>
      </c>
      <c r="L9" s="12">
        <v>13.582343552832189</v>
      </c>
      <c r="N9" s="12">
        <f>[1]Data!G16</f>
        <v>4.5903334461711465</v>
      </c>
      <c r="O9" s="12">
        <f>[1]Data!H16</f>
        <v>4.7602758771250198</v>
      </c>
      <c r="P9" s="12">
        <f>[1]Data!I16</f>
        <v>4.238152293707409</v>
      </c>
    </row>
    <row r="10" spans="1:16" ht="15" customHeight="1" x14ac:dyDescent="0.2">
      <c r="A10" s="9">
        <v>2000</v>
      </c>
      <c r="B10" s="12">
        <v>14.920875047000482</v>
      </c>
      <c r="C10" s="12">
        <v>17.07785406474267</v>
      </c>
      <c r="D10" s="12">
        <v>16.491608275661783</v>
      </c>
      <c r="E10" s="12"/>
      <c r="F10" s="12">
        <v>13.881433266076115</v>
      </c>
      <c r="G10" s="12">
        <v>17.038102882296457</v>
      </c>
      <c r="H10" s="12">
        <v>16.078728008360233</v>
      </c>
      <c r="I10" s="12"/>
      <c r="J10" s="12">
        <v>16.741292004664853</v>
      </c>
      <c r="K10" s="12">
        <v>17.125301603176958</v>
      </c>
      <c r="L10" s="12">
        <v>17.037236597942716</v>
      </c>
      <c r="N10" s="12">
        <f>[1]Data!G17</f>
        <v>7.4547293488856914</v>
      </c>
      <c r="O10" s="12">
        <f>[1]Data!H17</f>
        <v>7.1242014078681359</v>
      </c>
      <c r="P10" s="12">
        <f>[1]Data!I17</f>
        <v>5.4126123014845762</v>
      </c>
    </row>
    <row r="11" spans="1:16" ht="15" customHeight="1" x14ac:dyDescent="0.2">
      <c r="A11" s="9">
        <v>2001</v>
      </c>
      <c r="B11" s="12">
        <v>22.265744091584882</v>
      </c>
      <c r="C11" s="12">
        <v>10.358755896285544</v>
      </c>
      <c r="D11" s="12">
        <v>13.551322908468123</v>
      </c>
      <c r="E11" s="12"/>
      <c r="F11" s="12">
        <v>22.274252980318</v>
      </c>
      <c r="G11" s="12">
        <v>10.956612404803433</v>
      </c>
      <c r="H11" s="12">
        <v>14.331158706831282</v>
      </c>
      <c r="I11" s="12"/>
      <c r="J11" s="12">
        <v>22.251207185777201</v>
      </c>
      <c r="K11" s="12">
        <v>9.6456777163983496</v>
      </c>
      <c r="L11" s="12">
        <v>12.52919669281507</v>
      </c>
      <c r="N11" s="12">
        <f>[1]Data!G18</f>
        <v>4.4501636396823141</v>
      </c>
      <c r="O11" s="12">
        <f>[1]Data!H18</f>
        <v>4.0262062312804048</v>
      </c>
      <c r="P11" s="12">
        <f>[1]Data!I18</f>
        <v>4.9626563245240174</v>
      </c>
    </row>
    <row r="12" spans="1:16" ht="15" customHeight="1" x14ac:dyDescent="0.2">
      <c r="A12" s="9">
        <v>2002</v>
      </c>
      <c r="B12" s="12">
        <v>6.4078636617789453</v>
      </c>
      <c r="C12" s="12">
        <v>8.0695901153063243</v>
      </c>
      <c r="D12" s="12">
        <v>7.5898453668357568</v>
      </c>
      <c r="E12" s="12"/>
      <c r="F12" s="12">
        <v>-0.35708432054405437</v>
      </c>
      <c r="G12" s="12">
        <v>7.6862462543871191</v>
      </c>
      <c r="H12" s="12">
        <v>5.1213734928203802</v>
      </c>
      <c r="I12" s="12"/>
      <c r="J12" s="12">
        <v>17.967534168032316</v>
      </c>
      <c r="K12" s="12">
        <v>8.5322803898811639</v>
      </c>
      <c r="L12" s="12">
        <v>10.877066567544723</v>
      </c>
      <c r="N12" s="12">
        <f>[1]Data!G19</f>
        <v>3.5506247617173692</v>
      </c>
      <c r="O12" s="12">
        <f>[1]Data!H19</f>
        <v>3.3780860264524204</v>
      </c>
      <c r="P12" s="12">
        <f>[1]Data!I19</f>
        <v>3.4381018723491863</v>
      </c>
    </row>
    <row r="13" spans="1:16" ht="15" customHeight="1" x14ac:dyDescent="0.2">
      <c r="A13" s="9">
        <v>2003</v>
      </c>
      <c r="B13" s="12">
        <v>-3.0181542499374214</v>
      </c>
      <c r="C13" s="12">
        <v>12.181086614915104</v>
      </c>
      <c r="D13" s="12">
        <v>7.8412334688890306</v>
      </c>
      <c r="E13" s="12"/>
      <c r="F13" s="12">
        <v>2.7009964517203944</v>
      </c>
      <c r="G13" s="12">
        <v>11.078388052153576</v>
      </c>
      <c r="H13" s="12">
        <v>8.5462106739343966</v>
      </c>
      <c r="I13" s="12"/>
      <c r="J13" s="12">
        <v>-11.272762357154264</v>
      </c>
      <c r="K13" s="12">
        <v>13.501652206877136</v>
      </c>
      <c r="L13" s="12">
        <v>6.9511615085267264</v>
      </c>
      <c r="N13" s="12">
        <f>[1]Data!G20</f>
        <v>1.4704860130674957</v>
      </c>
      <c r="O13" s="12">
        <f>[1]Data!H20</f>
        <v>1.5573834446774182</v>
      </c>
      <c r="P13" s="12">
        <f>[1]Data!I20</f>
        <v>2.8637354511076518</v>
      </c>
    </row>
    <row r="14" spans="1:16" ht="15" customHeight="1" x14ac:dyDescent="0.2">
      <c r="A14" s="9">
        <v>2004</v>
      </c>
      <c r="B14" s="12">
        <v>1.4689731272840234</v>
      </c>
      <c r="C14" s="12">
        <v>8.8484881246223566</v>
      </c>
      <c r="D14" s="12">
        <v>6.9535869939797879</v>
      </c>
      <c r="E14" s="12"/>
      <c r="F14" s="12">
        <v>3.1777665443678327</v>
      </c>
      <c r="G14" s="12">
        <v>8.934594786045146</v>
      </c>
      <c r="H14" s="12">
        <v>7.2882205157867919</v>
      </c>
      <c r="I14" s="12"/>
      <c r="J14" s="12">
        <v>-1.3858037996429706</v>
      </c>
      <c r="K14" s="12">
        <v>8.7475704337130811</v>
      </c>
      <c r="L14" s="12">
        <v>6.5247930423123934</v>
      </c>
      <c r="N14" s="12">
        <f>[1]Data!G21</f>
        <v>4.8817241568612779</v>
      </c>
      <c r="O14" s="12">
        <f>[1]Data!H21</f>
        <v>4.6166299779450526</v>
      </c>
      <c r="P14" s="12">
        <f>[1]Data!I21</f>
        <v>4.1834237145642383</v>
      </c>
    </row>
    <row r="15" spans="1:16" ht="15" customHeight="1" x14ac:dyDescent="0.2">
      <c r="A15" s="9">
        <v>2005</v>
      </c>
      <c r="B15" s="12">
        <v>10.491722546184224</v>
      </c>
      <c r="C15" s="12">
        <v>9.3831395315580934</v>
      </c>
      <c r="D15" s="12">
        <v>9.6532023938411307</v>
      </c>
      <c r="E15" s="12"/>
      <c r="F15" s="12">
        <v>15.552630276572321</v>
      </c>
      <c r="G15" s="12">
        <v>8.3270699428364292</v>
      </c>
      <c r="H15" s="12">
        <v>10.314312642701529</v>
      </c>
      <c r="I15" s="12"/>
      <c r="J15" s="12">
        <v>1.6455028970508767</v>
      </c>
      <c r="K15" s="12">
        <v>10.622990112553609</v>
      </c>
      <c r="L15" s="12">
        <v>8.7999953355402347</v>
      </c>
      <c r="N15" s="12">
        <f>[1]Data!G22</f>
        <v>4.2058689419490536</v>
      </c>
      <c r="O15" s="12">
        <f>[1]Data!H22</f>
        <v>3.5376981456954892</v>
      </c>
      <c r="P15" s="12">
        <f>[1]Data!I22</f>
        <v>3.3395012913331579</v>
      </c>
    </row>
    <row r="16" spans="1:16" ht="15" customHeight="1" x14ac:dyDescent="0.2">
      <c r="A16" s="9">
        <v>2006</v>
      </c>
      <c r="B16" s="12">
        <v>10.632445640584853</v>
      </c>
      <c r="C16" s="12">
        <v>12.432951164481532</v>
      </c>
      <c r="D16" s="12">
        <v>11.990974307975844</v>
      </c>
      <c r="E16" s="12"/>
      <c r="F16" s="12">
        <v>14.837634384864762</v>
      </c>
      <c r="G16" s="12">
        <v>14.280844305438878</v>
      </c>
      <c r="H16" s="12">
        <v>14.441249651841904</v>
      </c>
      <c r="I16" s="12"/>
      <c r="J16" s="12">
        <v>2.2762911799411478</v>
      </c>
      <c r="K16" s="12">
        <v>10.308507250876463</v>
      </c>
      <c r="L16" s="12">
        <v>8.7847166026047141</v>
      </c>
      <c r="N16" s="12">
        <f>[1]Data!G23</f>
        <v>5.5883038305105659</v>
      </c>
      <c r="O16" s="12">
        <f>[1]Data!H23</f>
        <v>5.1494945529922953</v>
      </c>
      <c r="P16" s="12">
        <f>[1]Data!I23</f>
        <v>5.0169224954009328</v>
      </c>
    </row>
    <row r="17" spans="1:16" ht="15" customHeight="1" x14ac:dyDescent="0.2">
      <c r="A17" s="9">
        <v>2007</v>
      </c>
      <c r="B17" s="12">
        <v>0.97902903944979691</v>
      </c>
      <c r="C17" s="12">
        <v>11.014846673734402</v>
      </c>
      <c r="D17" s="12">
        <v>8.581201144949846</v>
      </c>
      <c r="E17" s="12"/>
      <c r="F17" s="12">
        <v>-1.3100065567392294</v>
      </c>
      <c r="G17" s="12">
        <v>13.483896364762792</v>
      </c>
      <c r="H17" s="12">
        <v>9.2071670702384978</v>
      </c>
      <c r="I17" s="12"/>
      <c r="J17" s="12">
        <v>6.0862280226480658</v>
      </c>
      <c r="K17" s="12">
        <v>8.0740657013050452</v>
      </c>
      <c r="L17" s="12">
        <v>7.7195153454039822</v>
      </c>
      <c r="N17" s="12">
        <f>[1]Data!G24</f>
        <v>5.9410050624958188</v>
      </c>
      <c r="O17" s="12">
        <f>[1]Data!H24</f>
        <v>5.2357676021332011</v>
      </c>
      <c r="P17" s="12">
        <f>[1]Data!I24</f>
        <v>5.6112586133757469</v>
      </c>
    </row>
    <row r="18" spans="1:16" ht="15" customHeight="1" x14ac:dyDescent="0.2">
      <c r="A18" s="9">
        <v>2008</v>
      </c>
      <c r="B18" s="12">
        <v>5.4847825770649061</v>
      </c>
      <c r="C18" s="12">
        <v>-0.81789364225429706</v>
      </c>
      <c r="D18" s="12">
        <v>0.60347296002349893</v>
      </c>
      <c r="E18" s="12"/>
      <c r="F18" s="12">
        <v>8.5010681472733154</v>
      </c>
      <c r="G18" s="12">
        <v>2.5240488446816478</v>
      </c>
      <c r="H18" s="12">
        <v>4.0855259976996017</v>
      </c>
      <c r="I18" s="12"/>
      <c r="J18" s="12">
        <v>-0.77582959296733645</v>
      </c>
      <c r="K18" s="12">
        <v>-4.9975884303652744</v>
      </c>
      <c r="L18" s="12">
        <v>-4.256013489405774</v>
      </c>
      <c r="N18" s="12">
        <f>[1]Data!G25</f>
        <v>1.0448597428004192</v>
      </c>
      <c r="O18" s="12">
        <f>[1]Data!H25</f>
        <v>5.9901576839305193E-2</v>
      </c>
      <c r="P18" s="12">
        <f>[1]Data!I25</f>
        <v>2.9481519545453638</v>
      </c>
    </row>
    <row r="19" spans="1:16" ht="15" customHeight="1" x14ac:dyDescent="0.2">
      <c r="A19" s="9">
        <v>2009</v>
      </c>
      <c r="B19" s="12">
        <v>6.9551370733978546</v>
      </c>
      <c r="C19" s="12">
        <v>-17.206891050438855</v>
      </c>
      <c r="D19" s="12">
        <v>-11.493534421343909</v>
      </c>
      <c r="E19" s="12"/>
      <c r="F19" s="12">
        <v>4.5703955950318953</v>
      </c>
      <c r="G19" s="12">
        <v>-19.775419857081932</v>
      </c>
      <c r="H19" s="12">
        <v>-13.145336726346567</v>
      </c>
      <c r="I19" s="12"/>
      <c r="J19" s="12">
        <v>12.367690388652708</v>
      </c>
      <c r="K19" s="12">
        <v>-13.740151956465274</v>
      </c>
      <c r="L19" s="12">
        <v>-8.9874719304635526</v>
      </c>
      <c r="N19" s="12">
        <f>[1]Data!G26</f>
        <v>-5.3789712675328838</v>
      </c>
      <c r="O19" s="12">
        <f>[1]Data!H26</f>
        <v>-4.9576229818827589</v>
      </c>
      <c r="P19" s="12">
        <f>[1]Data!I26</f>
        <v>-3.2770424321401759</v>
      </c>
    </row>
    <row r="20" spans="1:16" ht="15" customHeight="1" x14ac:dyDescent="0.2">
      <c r="A20" s="9">
        <v>2010</v>
      </c>
      <c r="B20" s="12">
        <v>-7.5527465942474841</v>
      </c>
      <c r="C20" s="12">
        <v>-3.9331352035906431</v>
      </c>
      <c r="D20" s="12">
        <v>-4.9674352522145142</v>
      </c>
      <c r="E20" s="12"/>
      <c r="F20" s="12">
        <v>-10.869903259557923</v>
      </c>
      <c r="G20" s="12">
        <v>-7.1406494011797772</v>
      </c>
      <c r="H20" s="12">
        <v>-8.3633840131966171</v>
      </c>
      <c r="I20" s="12"/>
      <c r="J20" s="12">
        <v>-0.54635895757706443</v>
      </c>
      <c r="K20" s="12">
        <v>9.3145676339645433E-2</v>
      </c>
      <c r="L20" s="12">
        <v>-5.0585694316118701E-2</v>
      </c>
      <c r="N20" s="12">
        <f>[1]Data!G27</f>
        <v>3.7760676353756795</v>
      </c>
      <c r="O20" s="12">
        <f>[1]Data!H27</f>
        <v>3.5696016924102514</v>
      </c>
      <c r="P20" s="12">
        <f>[1]Data!I27</f>
        <v>2.4467465776793151</v>
      </c>
    </row>
    <row r="21" spans="1:16" ht="15" customHeight="1" x14ac:dyDescent="0.2">
      <c r="A21" s="9">
        <v>2011</v>
      </c>
      <c r="B21" s="12">
        <v>2.6626273653332477</v>
      </c>
      <c r="C21" s="12">
        <v>-10.145609565166591</v>
      </c>
      <c r="D21" s="12">
        <v>-6.5852364397469332</v>
      </c>
      <c r="E21" s="12"/>
      <c r="F21" s="12">
        <v>-0.78168843657496767</v>
      </c>
      <c r="G21" s="12">
        <v>-18.346065378759047</v>
      </c>
      <c r="H21" s="12">
        <v>-12.744642744229784</v>
      </c>
      <c r="I21" s="12"/>
      <c r="J21" s="12">
        <v>9.1824357610030827</v>
      </c>
      <c r="K21" s="12">
        <v>-0.59579853213790335</v>
      </c>
      <c r="L21" s="12">
        <v>1.5909998521230984</v>
      </c>
      <c r="N21" s="12">
        <f>[1]Data!G28</f>
        <v>2.7475447942624243</v>
      </c>
      <c r="O21" s="12">
        <f>[1]Data!H28</f>
        <v>2.5942458351287723</v>
      </c>
      <c r="P21" s="12">
        <f>[1]Data!I28</f>
        <v>2.6314357493527618</v>
      </c>
    </row>
    <row r="22" spans="1:16" ht="15" customHeight="1" x14ac:dyDescent="0.2">
      <c r="A22" s="9">
        <v>2012</v>
      </c>
      <c r="B22" s="12">
        <v>19.015554905256572</v>
      </c>
      <c r="C22" s="12">
        <v>10.250413230469423</v>
      </c>
      <c r="D22" s="12">
        <v>12.928113469896306</v>
      </c>
      <c r="E22" s="12"/>
      <c r="F22" s="12">
        <v>29.429045292851221</v>
      </c>
      <c r="G22" s="12">
        <v>18.3813394809738</v>
      </c>
      <c r="H22" s="12">
        <v>22.387583747743566</v>
      </c>
      <c r="I22" s="12"/>
      <c r="J22" s="12">
        <v>1.102599586533537</v>
      </c>
      <c r="K22" s="12">
        <v>2.472390948127634</v>
      </c>
      <c r="L22" s="12">
        <v>2.1431602882130418</v>
      </c>
      <c r="N22" s="12">
        <f>[1]Data!G29</f>
        <v>2.0136611954781447</v>
      </c>
      <c r="O22" s="12">
        <f>[1]Data!H29</f>
        <v>2.0919756657919564</v>
      </c>
      <c r="P22" s="12">
        <f>[1]Data!I29</f>
        <v>0.39026350525557252</v>
      </c>
    </row>
    <row r="23" spans="1:16" ht="15" customHeight="1" x14ac:dyDescent="0.2">
      <c r="A23" s="9">
        <v>2013</v>
      </c>
      <c r="B23" s="12">
        <v>10.152057680927662</v>
      </c>
      <c r="C23" s="12">
        <v>2.4670194902135734</v>
      </c>
      <c r="D23" s="12">
        <v>4.9413100609179361</v>
      </c>
      <c r="E23" s="12"/>
      <c r="F23" s="12">
        <v>14.669345283828417</v>
      </c>
      <c r="G23" s="12">
        <v>0.15351368538814025</v>
      </c>
      <c r="H23" s="12">
        <v>5.7202625928755246</v>
      </c>
      <c r="I23" s="12"/>
      <c r="J23" s="12">
        <v>0.20446282441439756</v>
      </c>
      <c r="K23" s="12">
        <v>5.0236980808461729</v>
      </c>
      <c r="L23" s="12">
        <v>3.8771902943006475</v>
      </c>
      <c r="N23" s="12">
        <f>[1]Data!G30</f>
        <v>0.81738105530355654</v>
      </c>
      <c r="O23" s="12">
        <f>[1]Data!H30</f>
        <v>0.74965052827227208</v>
      </c>
      <c r="P23" s="12">
        <f>[1]Data!I30</f>
        <v>0.98772255099062178</v>
      </c>
    </row>
    <row r="24" spans="1:16" ht="15" customHeight="1" x14ac:dyDescent="0.2">
      <c r="A24" s="9">
        <v>2014</v>
      </c>
      <c r="B24" s="12">
        <v>11.601931853242519</v>
      </c>
      <c r="C24" s="12">
        <v>2.7541853175671482</v>
      </c>
      <c r="D24" s="12">
        <v>5.7442699133473107</v>
      </c>
      <c r="E24" s="12"/>
      <c r="F24" s="12">
        <v>11.166608825227154</v>
      </c>
      <c r="G24" s="12">
        <v>-1.8861806059248143</v>
      </c>
      <c r="H24" s="12">
        <v>3.5432231999775743</v>
      </c>
      <c r="I24" s="12"/>
      <c r="J24" s="12">
        <v>12.698946073887441</v>
      </c>
      <c r="K24" s="12">
        <v>7.6444982855662369</v>
      </c>
      <c r="L24" s="12">
        <v>8.8044488109894061</v>
      </c>
      <c r="N24" s="12">
        <f>[1]Data!G31</f>
        <v>3.4780038070334029</v>
      </c>
      <c r="O24" s="12">
        <f>[1]Data!H31</f>
        <v>3.5072797133264499</v>
      </c>
      <c r="P24" s="12">
        <f>[1]Data!I31</f>
        <v>2.2868655355682277</v>
      </c>
    </row>
    <row r="25" spans="1:16" ht="15" customHeight="1" x14ac:dyDescent="0.2">
      <c r="A25" s="9">
        <v>2015</v>
      </c>
      <c r="B25" s="12">
        <v>54.73309938491937</v>
      </c>
      <c r="C25" s="12">
        <v>7.5463255019500908</v>
      </c>
      <c r="D25" s="12">
        <v>24.376396893149877</v>
      </c>
      <c r="E25" s="12"/>
      <c r="F25" s="12">
        <v>23.968567360484116</v>
      </c>
      <c r="G25" s="12">
        <v>8.0372648109599645</v>
      </c>
      <c r="H25" s="12">
        <v>15.151902258603256</v>
      </c>
      <c r="I25" s="12"/>
      <c r="J25" s="12">
        <v>131.20562473104158</v>
      </c>
      <c r="K25" s="12">
        <v>7.0747507159534706</v>
      </c>
      <c r="L25" s="12">
        <v>36.581323315867429</v>
      </c>
      <c r="N25" s="12">
        <f>[1]Data!G32</f>
        <v>5.3790435712901985</v>
      </c>
      <c r="O25" s="12">
        <f>[1]Data!H32</f>
        <v>5.3887728530615853</v>
      </c>
      <c r="P25" s="12">
        <f>[1]Data!I32</f>
        <v>3.4413258445820993</v>
      </c>
    </row>
    <row r="26" spans="1:16" ht="15" customHeight="1" x14ac:dyDescent="0.2">
      <c r="A26" s="9">
        <v>2016</v>
      </c>
      <c r="B26" s="12">
        <v>-0.54726255911599075</v>
      </c>
      <c r="C26" s="12">
        <v>9.8144357040002905</v>
      </c>
      <c r="D26" s="12">
        <v>5.2167226116738741</v>
      </c>
      <c r="E26" s="12"/>
      <c r="F26" s="12">
        <v>-0.16291775634558192</v>
      </c>
      <c r="G26" s="12">
        <v>13.850824042608799</v>
      </c>
      <c r="H26" s="12">
        <v>7.1133661245870838</v>
      </c>
      <c r="I26" s="12"/>
      <c r="J26" s="12">
        <v>-1.0595212304134849</v>
      </c>
      <c r="K26" s="12">
        <v>5.9024053063393422</v>
      </c>
      <c r="L26" s="12">
        <v>3.1010030891148954</v>
      </c>
      <c r="N26" s="12">
        <f>[1]Data!G33</f>
        <v>0.79015177329828656</v>
      </c>
      <c r="O26" s="12">
        <f>[1]Data!H33</f>
        <v>0.6236542082921348</v>
      </c>
      <c r="P26" s="12">
        <f>[1]Data!I33</f>
        <v>2.7130031823859202</v>
      </c>
    </row>
    <row r="27" spans="1:16" ht="15" customHeight="1" x14ac:dyDescent="0.2">
      <c r="A27" s="9">
        <v>2017</v>
      </c>
      <c r="B27" s="12">
        <v>3.0752352484145318</v>
      </c>
      <c r="C27" s="12">
        <v>6.7371363684583851</v>
      </c>
      <c r="D27" s="12">
        <v>5.2012838634215797</v>
      </c>
      <c r="E27" s="12"/>
      <c r="F27" s="12">
        <v>-4.7934427287148917</v>
      </c>
      <c r="G27" s="12">
        <v>4.0928317237601597</v>
      </c>
      <c r="H27" s="12">
        <v>0.11075256425632229</v>
      </c>
      <c r="I27" s="12"/>
      <c r="J27" s="12">
        <v>13.657727297641475</v>
      </c>
      <c r="K27" s="12">
        <v>9.492323618266397</v>
      </c>
      <c r="L27" s="12">
        <v>11.100798358505394</v>
      </c>
      <c r="N27" s="12">
        <f>[1]Data!G34</f>
        <v>2.9192626642813302</v>
      </c>
      <c r="O27" s="12">
        <f>[1]Data!H34</f>
        <v>2.4178033728007309</v>
      </c>
      <c r="P27" s="12">
        <f>[1]Data!I34</f>
        <v>3.641481497544552</v>
      </c>
    </row>
    <row r="28" spans="1:16" ht="15" customHeight="1" x14ac:dyDescent="0.2">
      <c r="A28" s="9">
        <v>2018</v>
      </c>
      <c r="B28" s="12">
        <v>17.215151361374925</v>
      </c>
      <c r="C28" s="12">
        <v>5.1652309667076901</v>
      </c>
      <c r="D28" s="12">
        <v>10.11699988903616</v>
      </c>
      <c r="E28" s="12"/>
      <c r="F28" s="12">
        <v>18.797762459917266</v>
      </c>
      <c r="G28" s="12">
        <v>3.9234366234715434</v>
      </c>
      <c r="H28" s="12">
        <v>10.26233212928358</v>
      </c>
      <c r="I28" s="12"/>
      <c r="J28" s="12">
        <v>15.432246049042075</v>
      </c>
      <c r="K28" s="12">
        <v>6.3952914315447806</v>
      </c>
      <c r="L28" s="12">
        <v>9.9652324258315605</v>
      </c>
      <c r="N28" s="12">
        <f>[1]Data!G35</f>
        <v>3.2616844881396156</v>
      </c>
      <c r="O28" s="12">
        <f>[1]Data!H35</f>
        <v>2.900141539307266</v>
      </c>
      <c r="P28" s="12">
        <f>[1]Data!I35</f>
        <v>3.2610447398293996</v>
      </c>
    </row>
    <row r="29" spans="1:16" ht="15" customHeight="1" x14ac:dyDescent="0.2">
      <c r="A29" s="16">
        <v>2019</v>
      </c>
      <c r="B29" s="11">
        <v>5.4937962698609955</v>
      </c>
      <c r="C29" s="11">
        <v>6.3279454394799872</v>
      </c>
      <c r="D29" s="11">
        <v>5.9630660808402292</v>
      </c>
      <c r="E29" s="11"/>
      <c r="F29" s="11">
        <v>0.22878490088431569</v>
      </c>
      <c r="G29" s="11">
        <v>5.8414061860226463</v>
      </c>
      <c r="H29" s="11">
        <v>3.2643545077481795</v>
      </c>
      <c r="I29" s="11"/>
      <c r="J29" s="11">
        <v>11.598077025414156</v>
      </c>
      <c r="K29" s="11">
        <v>6.7986904860087183</v>
      </c>
      <c r="L29" s="11">
        <v>8.7888890813552898</v>
      </c>
      <c r="N29" s="11">
        <f>[1]Data!G36</f>
        <v>3.4641313578552824</v>
      </c>
      <c r="O29" s="11">
        <f>[1]Data!H36</f>
        <v>3.105586091578183</v>
      </c>
      <c r="P29" s="11">
        <f>[1]Data!I36</f>
        <v>2.9785223696076057</v>
      </c>
    </row>
    <row r="31" spans="1:16" ht="15" customHeight="1" x14ac:dyDescent="0.2">
      <c r="A31" s="13" t="s">
        <v>5</v>
      </c>
      <c r="B31" s="14">
        <v>11.880128100784736</v>
      </c>
      <c r="C31" s="14">
        <v>6.3881194335299289</v>
      </c>
      <c r="D31" s="14">
        <v>7.9315432142225903</v>
      </c>
      <c r="E31" s="14"/>
      <c r="F31" s="14">
        <v>10.704204519100353</v>
      </c>
      <c r="G31" s="14">
        <v>6.0750936013538173</v>
      </c>
      <c r="H31" s="14">
        <v>7.4577555919406633</v>
      </c>
      <c r="I31" s="14"/>
      <c r="J31" s="15">
        <v>14.765236818316202</v>
      </c>
      <c r="K31" s="15">
        <v>6.8282830473934775</v>
      </c>
      <c r="L31" s="15">
        <v>8.6145265165010851</v>
      </c>
      <c r="M31" s="18"/>
      <c r="N31" s="15">
        <v>3.4051571221171986</v>
      </c>
      <c r="O31" s="15">
        <v>3.1693264555383585</v>
      </c>
      <c r="P31" s="15">
        <v>3.075258486103579</v>
      </c>
    </row>
    <row r="32" spans="1:16" ht="15" customHeight="1" x14ac:dyDescent="0.2">
      <c r="A32" s="21" t="s">
        <v>4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</sheetData>
  <mergeCells count="6">
    <mergeCell ref="N3:P3"/>
    <mergeCell ref="A32:P32"/>
    <mergeCell ref="A1:P1"/>
    <mergeCell ref="B3:D3"/>
    <mergeCell ref="F3:H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P-NAOVA2019TBL8.2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Christopher</dc:creator>
  <cp:lastModifiedBy>Mark Manto</cp:lastModifiedBy>
  <dcterms:created xsi:type="dcterms:W3CDTF">2018-12-12T16:32:35Z</dcterms:created>
  <dcterms:modified xsi:type="dcterms:W3CDTF">2020-11-19T09:34:34Z</dcterms:modified>
</cp:coreProperties>
</file>