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6330"/>
  </bookViews>
  <sheets>
    <sheet name="13.1TB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S_Differenz_West">[1]Westdeutschland!#REF!</definedName>
    <definedName name="chart1">[2]ESA95!$A$23:$P$62</definedName>
    <definedName name="chart2">[2]ESA95!$A$86:$P$126</definedName>
    <definedName name="NEW">#REF!</definedName>
    <definedName name="ocgs_ct">[3]cofog_defence!$C$36,[3]cofog_defence!$C$41,[3]cofog_defence!$C$42,[3]cofog_defence!$C$47</definedName>
    <definedName name="Prindiala">'[4]Data 1990'!#REF!</definedName>
    <definedName name="_xlnm.Print_Area" localSheetId="0">'13.1TBL'!$A$1:$G$26</definedName>
    <definedName name="_xlnm.Print_Area">'[5]Data 1990'!#REF!</definedName>
    <definedName name="table12">[2]ESA95!$A$1391:$K$1471</definedName>
    <definedName name="Table8TableB">[2]ESA95!$A$4:$Q$65</definedName>
    <definedName name="Tables19_29">[2]ESA95!$A$1778:$K$2986</definedName>
    <definedName name="tables30aand30b">[2]ESA95!$A$2987:$K$3112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G22" i="1"/>
  <c r="G23" i="1"/>
  <c r="G24" i="1"/>
  <c r="G25" i="1"/>
  <c r="G26" i="1"/>
  <c r="G21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G15" i="1"/>
  <c r="G16" i="1"/>
  <c r="G17" i="1"/>
  <c r="G18" i="1"/>
  <c r="G19" i="1"/>
  <c r="G14" i="1"/>
  <c r="B12" i="1"/>
  <c r="C12" i="1"/>
  <c r="D12" i="1"/>
  <c r="E12" i="1"/>
  <c r="F12" i="1"/>
  <c r="G12" i="1"/>
  <c r="B11" i="1"/>
  <c r="C11" i="1"/>
  <c r="D11" i="1"/>
  <c r="E11" i="1"/>
  <c r="F11" i="1"/>
  <c r="G11" i="1"/>
  <c r="B10" i="1"/>
  <c r="C10" i="1"/>
  <c r="D10" i="1"/>
  <c r="E10" i="1"/>
  <c r="F10" i="1"/>
  <c r="G10" i="1"/>
  <c r="B8" i="1"/>
  <c r="C8" i="1"/>
  <c r="D8" i="1"/>
  <c r="E8" i="1"/>
  <c r="F8" i="1"/>
  <c r="G8" i="1"/>
  <c r="B7" i="1"/>
  <c r="C7" i="1"/>
  <c r="D7" i="1"/>
  <c r="E7" i="1"/>
  <c r="F7" i="1"/>
  <c r="G7" i="1"/>
  <c r="B6" i="1"/>
  <c r="C6" i="1"/>
  <c r="D6" i="1"/>
  <c r="E6" i="1"/>
  <c r="F6" i="1"/>
  <c r="G6" i="1"/>
  <c r="B5" i="1"/>
  <c r="C5" i="1"/>
  <c r="D5" i="1"/>
  <c r="E5" i="1"/>
  <c r="F5" i="1"/>
  <c r="G5" i="1"/>
</calcChain>
</file>

<file path=xl/sharedStrings.xml><?xml version="1.0" encoding="utf-8"?>
<sst xmlns="http://schemas.openxmlformats.org/spreadsheetml/2006/main" count="30" uniqueCount="24">
  <si>
    <t xml:space="preserve">Description    </t>
  </si>
  <si>
    <t>€ million</t>
  </si>
  <si>
    <t xml:space="preserve">Gross Domestic Product (GDP) at current market prices </t>
  </si>
  <si>
    <t>Gross National Product (GNP) at current market prices</t>
  </si>
  <si>
    <t>Gross National Income (GNI) at current market prices</t>
  </si>
  <si>
    <t>Gross National Disposable Income at current market prices</t>
  </si>
  <si>
    <t>Chain linked volume measures</t>
  </si>
  <si>
    <t xml:space="preserve">Gross Domestic Product at constant market prices (referenced to 2012) </t>
  </si>
  <si>
    <t xml:space="preserve">Gross National Product at constant market prices (referenced to 2012)     </t>
  </si>
  <si>
    <t xml:space="preserve">Gross National Income at constant market prices (referenced to 2012)     </t>
  </si>
  <si>
    <t>Per head of population (€)</t>
  </si>
  <si>
    <t>GDP at current market prices</t>
  </si>
  <si>
    <t>GNP at current market prices</t>
  </si>
  <si>
    <t>GNI  at current market prices</t>
  </si>
  <si>
    <t xml:space="preserve">GDP at constant market prices (referenced to 2012) </t>
  </si>
  <si>
    <t xml:space="preserve">GNP at constant market prices (referenced to 2012) </t>
  </si>
  <si>
    <t>GNI  at constant market prices (referenced to 2012)</t>
  </si>
  <si>
    <t>GNI  at constant market prices  (referenced to 2012)</t>
  </si>
  <si>
    <t>€</t>
  </si>
  <si>
    <r>
      <t xml:space="preserve">2013 </t>
    </r>
    <r>
      <rPr>
        <vertAlign val="superscript"/>
        <sz val="8"/>
        <rFont val="Arial"/>
        <family val="2"/>
      </rPr>
      <t>1</t>
    </r>
  </si>
  <si>
    <r>
      <t>Per person in employment (€)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</si>
  <si>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Persons in employment on an ILO basis as in the QNHS (April-June) for 2008 to 2013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</si>
  <si>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Preliminary</t>
    </r>
  </si>
  <si>
    <t>Table 13.1 Main Aggregates, 2008-2013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</si>
</sst>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General_)"/>
    <numFmt numFmtId="165" formatCode="#,##0.0_);\-#,##0.0_)"/>
    <numFmt numFmtId="166" formatCode="0.0"/>
    <numFmt numFmtId="167" formatCode="&quot;kr&quot;\ #,##0;[Red]&quot;kr&quot;\ \-#,##0"/>
    <numFmt numFmtId="168" formatCode="_(* #,##0_);_(* \(#,##0\);_(* &quot;-&quot;_);_(@_)"/>
    <numFmt numFmtId="169" formatCode="_(* #,##0.00_);_(* \(#,##0.00\);_(* &quot;-&quot;??_);_(@_)"/>
    <numFmt numFmtId="170" formatCode="_-[$€]* #,##0.00_-;\-[$€]* #,##0.00_-;_-[$€]* &quot;-&quot;??_-;_-@_-"/>
    <numFmt numFmtId="171" formatCode="#\ ###\ ##0"/>
    <numFmt numFmtId="172" formatCode="_-* #,##0\ _F_B_-;\-* #,##0\ _F_B_-;_-* &quot;-&quot;\ _F_B_-;_-@_-"/>
    <numFmt numFmtId="173" formatCode="_-* #,##0.00\ _F_B_-;\-* #,##0.00\ _F_B_-;_-* &quot;-&quot;??\ _F_B_-;_-@_-"/>
    <numFmt numFmtId="174" formatCode="_-* #,##0\ &quot;FB&quot;_-;\-* #,##0\ &quot;FB&quot;_-;_-* &quot;-&quot;\ &quot;FB&quot;_-;_-@_-"/>
    <numFmt numFmtId="175" formatCode="_-* #,##0.00\ &quot;FB&quot;_-;\-* #,##0.00\ &quot;FB&quot;_-;_-* &quot;-&quot;??\ &quot;FB&quot;_-;_-@_-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14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Plantin"/>
    </font>
    <font>
      <sz val="10"/>
      <name val="MS Sans Serif"/>
      <family val="2"/>
    </font>
    <font>
      <sz val="7"/>
      <name val="Helv"/>
    </font>
    <font>
      <sz val="11"/>
      <name val="Times New Roman"/>
      <family val="1"/>
    </font>
    <font>
      <u/>
      <sz val="10"/>
      <color indexed="12"/>
      <name val="Arial"/>
      <family val="2"/>
    </font>
    <font>
      <sz val="10"/>
      <name val="Courier"/>
      <family val="3"/>
    </font>
    <font>
      <u/>
      <sz val="10"/>
      <color indexed="36"/>
      <name val="Arial"/>
      <family val="2"/>
    </font>
    <font>
      <sz val="10"/>
      <name val="Times New Roman"/>
      <family val="1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164" fontId="0" fillId="0" borderId="0"/>
    <xf numFmtId="166" fontId="5" fillId="0" borderId="0" applyBorder="0"/>
    <xf numFmtId="1" fontId="5" fillId="0" borderId="0" applyBorder="0"/>
    <xf numFmtId="167" fontId="6" fillId="0" borderId="0" applyFont="0" applyFill="0" applyBorder="0" applyAlignment="0" applyProtection="0"/>
    <xf numFmtId="1" fontId="7" fillId="0" borderId="0">
      <alignment horizontal="right"/>
      <protection locked="0"/>
    </xf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" fontId="7" fillId="0" borderId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7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" fillId="0" borderId="0"/>
    <xf numFmtId="0" fontId="1" fillId="0" borderId="0"/>
    <xf numFmtId="164" fontId="10" fillId="0" borderId="0"/>
    <xf numFmtId="0" fontId="5" fillId="0" borderId="0"/>
    <xf numFmtId="0" fontId="1" fillId="2" borderId="4" applyNumberFormat="0" applyFont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171" fontId="7" fillId="0" borderId="0">
      <alignment horizontal="right"/>
      <protection locked="0"/>
    </xf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25">
    <xf numFmtId="164" fontId="0" fillId="0" borderId="0" xfId="0"/>
    <xf numFmtId="164" fontId="3" fillId="0" borderId="0" xfId="0" applyFont="1"/>
    <xf numFmtId="1" fontId="3" fillId="0" borderId="1" xfId="0" applyNumberFormat="1" applyFont="1" applyBorder="1" applyAlignment="1" applyProtection="1">
      <alignment horizontal="right"/>
    </xf>
    <xf numFmtId="164" fontId="3" fillId="0" borderId="0" xfId="0" applyFon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right"/>
    </xf>
    <xf numFmtId="164" fontId="3" fillId="0" borderId="0" xfId="0" applyFont="1" applyBorder="1" applyAlignment="1">
      <alignment horizontal="right"/>
    </xf>
    <xf numFmtId="164" fontId="3" fillId="0" borderId="0" xfId="0" applyFont="1" applyBorder="1" applyAlignment="1"/>
    <xf numFmtId="164" fontId="3" fillId="0" borderId="0" xfId="0" applyFont="1" applyAlignment="1"/>
    <xf numFmtId="3" fontId="3" fillId="0" borderId="0" xfId="0" applyNumberFormat="1" applyFont="1" applyAlignment="1">
      <alignment horizontal="right"/>
    </xf>
    <xf numFmtId="164" fontId="3" fillId="0" borderId="0" xfId="0" applyFont="1" applyAlignment="1">
      <alignment horizontal="right"/>
    </xf>
    <xf numFmtId="164" fontId="3" fillId="0" borderId="0" xfId="0" applyFont="1" applyAlignment="1" applyProtection="1">
      <alignment horizontal="left"/>
    </xf>
    <xf numFmtId="164" fontId="3" fillId="0" borderId="2" xfId="0" applyFont="1" applyBorder="1" applyAlignment="1" applyProtection="1">
      <alignment horizontal="left"/>
    </xf>
    <xf numFmtId="3" fontId="3" fillId="0" borderId="2" xfId="0" applyNumberFormat="1" applyFont="1" applyBorder="1" applyAlignment="1">
      <alignment horizontal="right"/>
    </xf>
    <xf numFmtId="164" fontId="2" fillId="0" borderId="0" xfId="0" applyFont="1" applyAlignment="1" applyProtection="1">
      <alignment horizontal="left"/>
    </xf>
    <xf numFmtId="164" fontId="3" fillId="0" borderId="0" xfId="0" applyFont="1" applyAlignment="1"/>
    <xf numFmtId="164" fontId="3" fillId="0" borderId="0" xfId="0" applyFont="1" applyAlignment="1" applyProtection="1">
      <alignment horizontal="left"/>
    </xf>
    <xf numFmtId="164" fontId="2" fillId="0" borderId="0" xfId="0" applyFont="1" applyAlignment="1" applyProtection="1">
      <alignment horizontal="left"/>
    </xf>
    <xf numFmtId="164" fontId="3" fillId="0" borderId="2" xfId="0" applyFont="1" applyBorder="1" applyAlignment="1" applyProtection="1">
      <alignment horizontal="left"/>
    </xf>
    <xf numFmtId="164" fontId="3" fillId="0" borderId="1" xfId="0" applyFont="1" applyBorder="1" applyAlignment="1" applyProtection="1">
      <alignment horizontal="left"/>
    </xf>
    <xf numFmtId="164" fontId="2" fillId="0" borderId="0" xfId="0" applyFont="1" applyBorder="1" applyAlignment="1">
      <alignment horizontal="left"/>
    </xf>
    <xf numFmtId="165" fontId="2" fillId="0" borderId="3" xfId="0" applyNumberFormat="1" applyFont="1" applyBorder="1" applyAlignment="1" applyProtection="1">
      <alignment horizontal="left"/>
    </xf>
    <xf numFmtId="165" fontId="2" fillId="0" borderId="0" xfId="0" applyNumberFormat="1" applyFont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164" fontId="3" fillId="0" borderId="0" xfId="0" applyFont="1" applyAlignment="1"/>
    <xf numFmtId="164" fontId="0" fillId="0" borderId="0" xfId="0" applyAlignment="1"/>
  </cellXfs>
  <cellStyles count="32">
    <cellStyle name="1dec" xfId="1"/>
    <cellStyle name="A" xfId="2"/>
    <cellStyle name="Afrundet valuta_MEAN92" xfId="3"/>
    <cellStyle name="årstal" xfId="4"/>
    <cellStyle name="Dezimal [0]_Check" xfId="5"/>
    <cellStyle name="Dezimal_Check" xfId="6"/>
    <cellStyle name="dobComma" xfId="7"/>
    <cellStyle name="Euro" xfId="8"/>
    <cellStyle name="Haus" xfId="9"/>
    <cellStyle name="Hovede" xfId="10"/>
    <cellStyle name="Hypertextový odkaz" xfId="11"/>
    <cellStyle name="No-definido" xfId="12"/>
    <cellStyle name="Normal" xfId="0" builtinId="0"/>
    <cellStyle name="Normal 2" xfId="13"/>
    <cellStyle name="Normal 2 2" xfId="14"/>
    <cellStyle name="Normal 3" xfId="15"/>
    <cellStyle name="Normal 4" xfId="16"/>
    <cellStyle name="NormalDK" xfId="17"/>
    <cellStyle name="Note 2" xfId="18"/>
    <cellStyle name="Percent 2" xfId="19"/>
    <cellStyle name="Sledovaný hypertextový odkaz" xfId="20"/>
    <cellStyle name="Standard_AT1990-2000Nat" xfId="21"/>
    <cellStyle name="tal" xfId="22"/>
    <cellStyle name="Tusenskille [0]_NO" xfId="23"/>
    <cellStyle name="Tusenskille_NO" xfId="24"/>
    <cellStyle name="Tusental (0)_Data 1993" xfId="25"/>
    <cellStyle name="Tusental_Data 1993" xfId="26"/>
    <cellStyle name="Valuta (0)_Data 1993" xfId="27"/>
    <cellStyle name="Valuta [0]_NO" xfId="28"/>
    <cellStyle name="Valuta_Data 1993" xfId="29"/>
    <cellStyle name="Währung [0]_Check" xfId="30"/>
    <cellStyle name="Währung_Check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MP\RECEIVE\de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tacc/Public/Common/Base%20Headings%202007/Base%20Head%20Profits%2007_with_FIS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vtacc\govtacc%20share\NIE%202011\tables_19-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9\c\usr\DONNEES\NL\1997\Construit\Nl90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di29\c\usr\DONNEES\NL\1997\Construit\Nl909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Common/Base%20Headings%202013/NIE2013/NI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stdeutschland"/>
      <sheetName val="Schemes list"/>
      <sheetName val="Data 1990"/>
      <sheetName val="Data 1991"/>
      <sheetName val="Data 1992"/>
      <sheetName val="Data 1993"/>
      <sheetName val="Data 1994"/>
      <sheetName val="Data 1995"/>
      <sheetName val="Data 1996"/>
      <sheetName val="Data 1997"/>
      <sheetName val="Data 1998"/>
      <sheetName val="Data 1999"/>
      <sheetName val="Schemes"/>
      <sheetName val="Data  1996"/>
      <sheetName val="1999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95"/>
      <sheetName val="ESA79"/>
    </sheetNames>
    <sheetDataSet>
      <sheetData sheetId="0">
        <row r="4">
          <cell r="B4" t="str">
            <v>€ 000's</v>
          </cell>
          <cell r="C4" t="str">
            <v>€ 000's</v>
          </cell>
          <cell r="D4" t="str">
            <v>€ 000's</v>
          </cell>
          <cell r="E4" t="str">
            <v>€ 000's</v>
          </cell>
          <cell r="F4" t="str">
            <v>€ 000's</v>
          </cell>
          <cell r="G4" t="str">
            <v>€ 000's</v>
          </cell>
          <cell r="H4" t="str">
            <v>€ 000's</v>
          </cell>
          <cell r="I4" t="str">
            <v>€ 000's</v>
          </cell>
          <cell r="J4" t="str">
            <v>€ 000's</v>
          </cell>
          <cell r="K4" t="str">
            <v>€ 000's</v>
          </cell>
          <cell r="L4" t="str">
            <v>€ 000's</v>
          </cell>
          <cell r="M4" t="str">
            <v>€ 000's</v>
          </cell>
          <cell r="N4" t="str">
            <v>€ 000's</v>
          </cell>
        </row>
        <row r="5">
          <cell r="A5" t="str">
            <v>Depreciation in industry</v>
          </cell>
          <cell r="B5">
            <v>1460106.6656052789</v>
          </cell>
          <cell r="C5">
            <v>1591710.259764334</v>
          </cell>
          <cell r="D5">
            <v>1752954.5002193942</v>
          </cell>
          <cell r="E5">
            <v>2051008.768336148</v>
          </cell>
          <cell r="F5">
            <v>2534122.636569242</v>
          </cell>
          <cell r="G5">
            <v>3108763.6699670753</v>
          </cell>
          <cell r="H5">
            <v>3504865.0481064781</v>
          </cell>
          <cell r="I5">
            <v>4075092.6006376147</v>
          </cell>
          <cell r="J5">
            <v>3345854.4831952029</v>
          </cell>
          <cell r="K5">
            <v>3506648.1978777079</v>
          </cell>
          <cell r="L5">
            <v>3714440.0810530721</v>
          </cell>
          <cell r="M5">
            <v>3558603.6688699052</v>
          </cell>
          <cell r="N5">
            <v>2911505.961479234</v>
          </cell>
        </row>
        <row r="6">
          <cell r="A6" t="str">
            <v>Depreciation in dist,trans,&amp; comm</v>
          </cell>
          <cell r="B6">
            <v>816883.80131315487</v>
          </cell>
          <cell r="C6">
            <v>877638.68972442776</v>
          </cell>
          <cell r="D6">
            <v>1061695.5684055856</v>
          </cell>
          <cell r="E6">
            <v>1070038.8392552217</v>
          </cell>
          <cell r="F6">
            <v>1361460.795537062</v>
          </cell>
          <cell r="G6">
            <v>1823655.3810505879</v>
          </cell>
          <cell r="H6">
            <v>2088460.5904362747</v>
          </cell>
          <cell r="I6">
            <v>2238172.1388157094</v>
          </cell>
          <cell r="J6">
            <v>2522918.2278679186</v>
          </cell>
          <cell r="K6">
            <v>2715303.9192423113</v>
          </cell>
          <cell r="L6">
            <v>2622015.9228830454</v>
          </cell>
          <cell r="M6">
            <v>2321877.393264458</v>
          </cell>
          <cell r="N6">
            <v>2453628.1502186367</v>
          </cell>
        </row>
        <row r="7">
          <cell r="A7" t="str">
            <v>Depreciation in other domestic</v>
          </cell>
          <cell r="B7">
            <v>2449518.8235160126</v>
          </cell>
          <cell r="C7">
            <v>2773799.5825362499</v>
          </cell>
          <cell r="D7">
            <v>3246187.9475903199</v>
          </cell>
          <cell r="E7">
            <v>3665995.9622278763</v>
          </cell>
          <cell r="F7">
            <v>4301028.0536368489</v>
          </cell>
          <cell r="G7">
            <v>5063033.4004868921</v>
          </cell>
          <cell r="H7">
            <v>5597254.7612209581</v>
          </cell>
          <cell r="I7">
            <v>6399584.2404156681</v>
          </cell>
          <cell r="J7">
            <v>7417376.056066229</v>
          </cell>
          <cell r="K7">
            <v>8190152.0259959018</v>
          </cell>
          <cell r="L7">
            <v>9931338.174370572</v>
          </cell>
          <cell r="M7">
            <v>10951364.910326367</v>
          </cell>
          <cell r="N7">
            <v>11898295.782809602</v>
          </cell>
        </row>
        <row r="8">
          <cell r="A8" t="str">
            <v>Net Trading Profits in industry</v>
          </cell>
          <cell r="B8">
            <v>7940363.0030097039</v>
          </cell>
          <cell r="C8">
            <v>8505258.1938034333</v>
          </cell>
          <cell r="D8">
            <v>10968221.182962803</v>
          </cell>
          <cell r="E8">
            <v>14345116.449936118</v>
          </cell>
          <cell r="F8">
            <v>18030776.383619424</v>
          </cell>
          <cell r="G8">
            <v>20247614.073049199</v>
          </cell>
          <cell r="H8">
            <v>21599760.77794344</v>
          </cell>
          <cell r="I8">
            <v>25663648.768887706</v>
          </cell>
          <cell r="J8">
            <v>24002407.273008518</v>
          </cell>
          <cell r="K8">
            <v>23503408.36999584</v>
          </cell>
          <cell r="L8">
            <v>23294745.217498343</v>
          </cell>
          <cell r="M8">
            <v>24401172.567920133</v>
          </cell>
          <cell r="N8">
            <v>31212331.034656923</v>
          </cell>
        </row>
        <row r="9">
          <cell r="A9" t="str">
            <v>Net Trading Profits in dist,trans,&amp; comm</v>
          </cell>
          <cell r="B9">
            <v>1547188.3997221563</v>
          </cell>
          <cell r="C9">
            <v>1758987.5913999672</v>
          </cell>
          <cell r="D9">
            <v>1898907.812780163</v>
          </cell>
          <cell r="E9">
            <v>2287446.3634662805</v>
          </cell>
          <cell r="F9">
            <v>2553788.2355390056</v>
          </cell>
          <cell r="G9">
            <v>3124337.9381178301</v>
          </cell>
          <cell r="H9">
            <v>2512652.6180721694</v>
          </cell>
          <cell r="I9">
            <v>4066815.806697703</v>
          </cell>
          <cell r="J9">
            <v>4897666.6186724231</v>
          </cell>
          <cell r="K9">
            <v>5732710.4566237014</v>
          </cell>
          <cell r="L9">
            <v>6675711.1508097462</v>
          </cell>
          <cell r="M9">
            <v>7786758.6234749053</v>
          </cell>
          <cell r="N9">
            <v>10784710.750288945</v>
          </cell>
        </row>
        <row r="10">
          <cell r="A10" t="str">
            <v>Net Trading Profits in other domestic</v>
          </cell>
          <cell r="B10">
            <v>1561483.7471782435</v>
          </cell>
          <cell r="C10">
            <v>1897179.5705566457</v>
          </cell>
          <cell r="D10">
            <v>2803438.1430526823</v>
          </cell>
          <cell r="E10">
            <v>3491498.3449612269</v>
          </cell>
          <cell r="F10">
            <v>4017549.851232022</v>
          </cell>
          <cell r="G10">
            <v>5143726.1803524084</v>
          </cell>
          <cell r="H10">
            <v>6572943.7249738965</v>
          </cell>
          <cell r="I10">
            <v>6587212.8287534108</v>
          </cell>
          <cell r="J10">
            <v>9489016.9307269026</v>
          </cell>
          <cell r="K10">
            <v>11160756.999097142</v>
          </cell>
          <cell r="L10">
            <v>13232969.061169267</v>
          </cell>
          <cell r="M10">
            <v>15187292.962742465</v>
          </cell>
          <cell r="N10">
            <v>21203651.419585675</v>
          </cell>
        </row>
        <row r="11">
          <cell r="A11" t="str">
            <v>Net Private Profits in industry</v>
          </cell>
          <cell r="B11">
            <v>671293.50382198486</v>
          </cell>
          <cell r="C11">
            <v>700659.38232679828</v>
          </cell>
          <cell r="D11">
            <v>943956.96972167166</v>
          </cell>
          <cell r="E11">
            <v>1163184.3372213775</v>
          </cell>
          <cell r="F11">
            <v>1379247.6174220827</v>
          </cell>
          <cell r="G11">
            <v>1794864.5809906842</v>
          </cell>
          <cell r="H11">
            <v>2023874.1999199679</v>
          </cell>
          <cell r="I11">
            <v>2196408.9176445422</v>
          </cell>
          <cell r="J11">
            <v>2340248.2547058044</v>
          </cell>
          <cell r="K11">
            <v>2480712.5432211147</v>
          </cell>
          <cell r="L11">
            <v>2581082.0667198724</v>
          </cell>
          <cell r="M11">
            <v>3204225.4026960046</v>
          </cell>
          <cell r="N11" t="str">
            <v>N/A</v>
          </cell>
        </row>
        <row r="12">
          <cell r="A12" t="str">
            <v>Net Private Profits in dist,trans,&amp; comm</v>
          </cell>
          <cell r="B12">
            <v>1117415.6049877966</v>
          </cell>
          <cell r="C12">
            <v>1231892.4706122368</v>
          </cell>
          <cell r="D12">
            <v>1404996.3749645508</v>
          </cell>
          <cell r="E12">
            <v>1542710.4169336681</v>
          </cell>
          <cell r="F12">
            <v>1541395.4520279388</v>
          </cell>
          <cell r="G12">
            <v>1680944.7468879553</v>
          </cell>
          <cell r="H12">
            <v>2033066.2943075916</v>
          </cell>
          <cell r="I12">
            <v>2020319.2547735691</v>
          </cell>
          <cell r="J12">
            <v>1920555.6649541291</v>
          </cell>
          <cell r="K12">
            <v>2085297.543334516</v>
          </cell>
          <cell r="L12">
            <v>1959263.5818043086</v>
          </cell>
          <cell r="M12">
            <v>2065317.7576537528</v>
          </cell>
          <cell r="N12" t="str">
            <v>N/A</v>
          </cell>
        </row>
        <row r="13">
          <cell r="A13" t="str">
            <v>Net Private Profits in other domestic</v>
          </cell>
          <cell r="B13">
            <v>1478613.9586700499</v>
          </cell>
          <cell r="C13">
            <v>1639473.2414745286</v>
          </cell>
          <cell r="D13">
            <v>1786952.5794851666</v>
          </cell>
          <cell r="E13">
            <v>2356683.3848440987</v>
          </cell>
          <cell r="F13">
            <v>2653117.319289532</v>
          </cell>
          <cell r="G13">
            <v>3101054.2427514861</v>
          </cell>
          <cell r="H13">
            <v>3800371.8947771545</v>
          </cell>
          <cell r="I13">
            <v>3728147.9830127368</v>
          </cell>
          <cell r="J13">
            <v>3932946.6041341894</v>
          </cell>
          <cell r="K13">
            <v>4713795.2543941</v>
          </cell>
          <cell r="L13">
            <v>4992608.2814279217</v>
          </cell>
          <cell r="M13">
            <v>5326638.7722878391</v>
          </cell>
          <cell r="N13" t="str">
            <v>N/A</v>
          </cell>
        </row>
        <row r="14">
          <cell r="A14" t="str">
            <v>Adjustment for financial services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A16" t="str">
            <v>grand total contibution to GDP</v>
          </cell>
          <cell r="B16">
            <v>19042867.50782438</v>
          </cell>
          <cell r="C16">
            <v>20976598.982198618</v>
          </cell>
          <cell r="D16">
            <v>25867311.079182338</v>
          </cell>
          <cell r="E16">
            <v>31973682.867182013</v>
          </cell>
          <cell r="F16">
            <v>38372486.34487316</v>
          </cell>
          <cell r="G16">
            <v>45087994.213654123</v>
          </cell>
          <cell r="H16">
            <v>49733249.909757927</v>
          </cell>
          <cell r="I16">
            <v>56975402.539638668</v>
          </cell>
          <cell r="J16">
            <v>59868990.11333131</v>
          </cell>
          <cell r="K16">
            <v>64088785.309782341</v>
          </cell>
          <cell r="L16">
            <v>69004173.537736148</v>
          </cell>
          <cell r="M16">
            <v>64207070.126598231</v>
          </cell>
          <cell r="N16">
            <v>80464123.099039018</v>
          </cell>
        </row>
        <row r="17">
          <cell r="B17">
            <v>1995</v>
          </cell>
          <cell r="C17">
            <v>1996</v>
          </cell>
          <cell r="D17">
            <v>1997</v>
          </cell>
          <cell r="E17">
            <v>1998</v>
          </cell>
          <cell r="F17">
            <v>1999</v>
          </cell>
          <cell r="G17">
            <v>2000</v>
          </cell>
          <cell r="H17">
            <v>2001</v>
          </cell>
          <cell r="I17">
            <v>2002</v>
          </cell>
          <cell r="J17">
            <v>2003</v>
          </cell>
          <cell r="K17">
            <v>2004</v>
          </cell>
          <cell r="L17">
            <v>2005</v>
          </cell>
          <cell r="M17">
            <v>2006</v>
          </cell>
          <cell r="N17">
            <v>2007</v>
          </cell>
        </row>
        <row r="18">
          <cell r="A18" t="str">
            <v>Undistributed Profits of Companies</v>
          </cell>
          <cell r="B18">
            <v>5040000</v>
          </cell>
          <cell r="C18">
            <v>4797000</v>
          </cell>
          <cell r="D18">
            <v>6368000</v>
          </cell>
          <cell r="E18">
            <v>9163000</v>
          </cell>
          <cell r="F18">
            <v>9731000</v>
          </cell>
          <cell r="G18">
            <v>11450000</v>
          </cell>
          <cell r="H18">
            <v>9765000</v>
          </cell>
          <cell r="I18">
            <v>11892000</v>
          </cell>
          <cell r="J18">
            <v>14355000</v>
          </cell>
          <cell r="K18">
            <v>15032000</v>
          </cell>
          <cell r="L18">
            <v>15056000</v>
          </cell>
          <cell r="M18">
            <v>16111500</v>
          </cell>
        </row>
        <row r="20">
          <cell r="A20" t="str">
            <v>Depreciation in industry excluding construction and building</v>
          </cell>
          <cell r="B20">
            <v>1420779.9726857662</v>
          </cell>
          <cell r="C20">
            <v>1536199.826313616</v>
          </cell>
          <cell r="D20">
            <v>1676107.9146643758</v>
          </cell>
          <cell r="E20">
            <v>1953869.299942859</v>
          </cell>
          <cell r="F20">
            <v>2400335.1715365285</v>
          </cell>
          <cell r="G20">
            <v>2939654.9356815955</v>
          </cell>
          <cell r="H20">
            <v>3311223.2000542441</v>
          </cell>
          <cell r="I20">
            <v>3843217.4956508274</v>
          </cell>
          <cell r="J20">
            <v>3006942.0937152067</v>
          </cell>
          <cell r="K20">
            <v>3129796.2387913568</v>
          </cell>
          <cell r="L20">
            <v>3303919.1116834418</v>
          </cell>
          <cell r="M20">
            <v>3121042.1411078442</v>
          </cell>
          <cell r="N20">
            <v>2580616.3105309037</v>
          </cell>
        </row>
        <row r="21">
          <cell r="A21" t="str">
            <v>Depreciation in construction and building</v>
          </cell>
          <cell r="B21">
            <v>39326.69291951281</v>
          </cell>
          <cell r="C21">
            <v>55510.433450717988</v>
          </cell>
          <cell r="D21">
            <v>76846.585555018348</v>
          </cell>
          <cell r="E21">
            <v>97139.468393289048</v>
          </cell>
          <cell r="F21">
            <v>133787.46503271358</v>
          </cell>
          <cell r="G21">
            <v>169108.73428548011</v>
          </cell>
          <cell r="H21">
            <v>193641.84805223398</v>
          </cell>
          <cell r="I21">
            <v>231875.10498678716</v>
          </cell>
          <cell r="J21">
            <v>338912.38947999605</v>
          </cell>
          <cell r="K21">
            <v>376851.9590863511</v>
          </cell>
          <cell r="L21">
            <v>410520.9693696305</v>
          </cell>
          <cell r="M21">
            <v>437561.52776206081</v>
          </cell>
          <cell r="N21">
            <v>330889.65094833024</v>
          </cell>
        </row>
        <row r="22">
          <cell r="A22" t="str">
            <v>(Net)Trading Profits in industry excluding construction and building</v>
          </cell>
          <cell r="B22">
            <v>7782276.2952328091</v>
          </cell>
          <cell r="C22">
            <v>8238502.7580276644</v>
          </cell>
          <cell r="D22">
            <v>10719045.756531011</v>
          </cell>
          <cell r="E22">
            <v>13871382.702212671</v>
          </cell>
          <cell r="F22">
            <v>17373735.73731602</v>
          </cell>
          <cell r="G22">
            <v>19333215.974315699</v>
          </cell>
          <cell r="H22">
            <v>20530476.240434706</v>
          </cell>
          <cell r="I22">
            <v>24327647.327241316</v>
          </cell>
          <cell r="J22">
            <v>22468439.033002831</v>
          </cell>
          <cell r="K22">
            <v>21577853.338261709</v>
          </cell>
          <cell r="L22">
            <v>20993399.838747289</v>
          </cell>
          <cell r="M22">
            <v>21797020.652204566</v>
          </cell>
          <cell r="N22">
            <v>25855680.183956128</v>
          </cell>
        </row>
        <row r="23">
          <cell r="A23" t="str">
            <v>(Net)Trading Profits in construction and building</v>
          </cell>
          <cell r="B23">
            <v>158086.70777689444</v>
          </cell>
          <cell r="C23">
            <v>266755.43577576877</v>
          </cell>
          <cell r="D23">
            <v>249175.42643179256</v>
          </cell>
          <cell r="E23">
            <v>473733.74772344739</v>
          </cell>
          <cell r="F23">
            <v>657040.64630340505</v>
          </cell>
          <cell r="G23">
            <v>914398.09873350034</v>
          </cell>
          <cell r="H23">
            <v>1069284.5375087329</v>
          </cell>
          <cell r="I23">
            <v>1336001.4416463885</v>
          </cell>
          <cell r="J23">
            <v>1533968.240005688</v>
          </cell>
          <cell r="K23">
            <v>1925555.031734132</v>
          </cell>
          <cell r="L23">
            <v>2301345.3787510539</v>
          </cell>
          <cell r="M23">
            <v>2604151.9157155687</v>
          </cell>
          <cell r="N23">
            <v>5356650.8507007966</v>
          </cell>
        </row>
        <row r="24">
          <cell r="A24" t="str">
            <v>(Net)Private Profits in industry excluding construction and building</v>
          </cell>
          <cell r="B24">
            <v>227657.75925076695</v>
          </cell>
          <cell r="C24">
            <v>208893.82645060046</v>
          </cell>
          <cell r="D24">
            <v>275186.32710312621</v>
          </cell>
          <cell r="E24">
            <v>372384.14373740926</v>
          </cell>
          <cell r="F24">
            <v>422224.36716801045</v>
          </cell>
          <cell r="G24">
            <v>509562.76650162367</v>
          </cell>
          <cell r="H24">
            <v>512274.594707001</v>
          </cell>
          <cell r="I24">
            <v>738729.89786442555</v>
          </cell>
          <cell r="J24">
            <v>741707.66932553053</v>
          </cell>
          <cell r="K24">
            <v>567829.14409135748</v>
          </cell>
          <cell r="L24">
            <v>564549.26431780215</v>
          </cell>
          <cell r="M24">
            <v>677796.03091215994</v>
          </cell>
          <cell r="N24" t="str">
            <v>N/A</v>
          </cell>
        </row>
        <row r="25">
          <cell r="A25" t="str">
            <v>(Net)Private Profits in construction and building</v>
          </cell>
          <cell r="B25">
            <v>443635.74457121792</v>
          </cell>
          <cell r="C25">
            <v>491765.55587619782</v>
          </cell>
          <cell r="D25">
            <v>668770.64261854545</v>
          </cell>
          <cell r="E25">
            <v>790800.19348396827</v>
          </cell>
          <cell r="F25">
            <v>957023.25025407225</v>
          </cell>
          <cell r="G25">
            <v>1285301.8144890605</v>
          </cell>
          <cell r="H25">
            <v>1511599.6052129669</v>
          </cell>
          <cell r="I25">
            <v>1457679.0197801166</v>
          </cell>
          <cell r="J25">
            <v>1598540.5853802739</v>
          </cell>
          <cell r="K25">
            <v>1912883.3991297572</v>
          </cell>
          <cell r="L25">
            <v>2016532.8024020703</v>
          </cell>
          <cell r="M25">
            <v>2526429.3717838447</v>
          </cell>
          <cell r="N25" t="str">
            <v>N/A</v>
          </cell>
        </row>
        <row r="28">
          <cell r="A28" t="str">
            <v>check: Deprec in construction and building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check: Profits in industry excluding construction and building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-3343.8977275416255</v>
          </cell>
          <cell r="H33">
            <v>404.62447273591533</v>
          </cell>
          <cell r="I33">
            <v>347988.1370000001</v>
          </cell>
          <cell r="J33">
            <v>-253398.55568540841</v>
          </cell>
          <cell r="K33">
            <v>-328786.96012870269</v>
          </cell>
          <cell r="L33">
            <v>-63281.444754490163</v>
          </cell>
          <cell r="M33">
            <v>-8597.4553918582387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729.64377340697683</v>
          </cell>
          <cell r="H34">
            <v>-13704.900981564075</v>
          </cell>
          <cell r="I34">
            <v>49885.55114965234</v>
          </cell>
          <cell r="J34">
            <v>-50718.307012374979</v>
          </cell>
          <cell r="K34">
            <v>-21303.105494583957</v>
          </cell>
          <cell r="L34">
            <v>-343226.8509955788</v>
          </cell>
          <cell r="M34">
            <v>-507012.07118581561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4850.4053458943963</v>
          </cell>
          <cell r="H35">
            <v>17879.59128962364</v>
          </cell>
          <cell r="I35">
            <v>-5223.6881496543065</v>
          </cell>
          <cell r="J35">
            <v>55383.018124094233</v>
          </cell>
          <cell r="K35">
            <v>194424.50654491596</v>
          </cell>
          <cell r="L35">
            <v>-51452.603201726452</v>
          </cell>
          <cell r="M35">
            <v>-377021.48842685111</v>
          </cell>
        </row>
        <row r="36">
          <cell r="B36">
            <v>0</v>
          </cell>
          <cell r="C36">
            <v>0</v>
          </cell>
          <cell r="D36">
            <v>-289000</v>
          </cell>
          <cell r="E36">
            <v>-552000</v>
          </cell>
          <cell r="F36">
            <v>-694000</v>
          </cell>
          <cell r="G36">
            <v>-919631.44933233783</v>
          </cell>
          <cell r="H36">
            <v>-1190029.6140363924</v>
          </cell>
          <cell r="I36">
            <v>-1410621.1694802567</v>
          </cell>
          <cell r="J36">
            <v>-865420.77231116965</v>
          </cell>
          <cell r="K36">
            <v>-671948.56324516982</v>
          </cell>
          <cell r="L36">
            <v>-1244692.8836714402</v>
          </cell>
          <cell r="M36">
            <v>-4141478.3066894487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-13852.869211893063</v>
          </cell>
          <cell r="H37">
            <v>-743422.46057349769</v>
          </cell>
          <cell r="I37">
            <v>-412859.60277581774</v>
          </cell>
          <cell r="J37">
            <v>-217580.36797657236</v>
          </cell>
          <cell r="K37">
            <v>64302.687389235012</v>
          </cell>
          <cell r="L37">
            <v>649484.2668988537</v>
          </cell>
          <cell r="M37">
            <v>-452253.41509018373</v>
          </cell>
        </row>
        <row r="38">
          <cell r="B38">
            <v>0</v>
          </cell>
          <cell r="C38">
            <v>0</v>
          </cell>
          <cell r="D38">
            <v>289000</v>
          </cell>
          <cell r="E38">
            <v>552000</v>
          </cell>
          <cell r="F38">
            <v>694000</v>
          </cell>
          <cell r="G38">
            <v>1251573.5953638316</v>
          </cell>
          <cell r="H38">
            <v>1848855.8771420224</v>
          </cell>
          <cell r="I38">
            <v>1543519.4324650206</v>
          </cell>
          <cell r="J38">
            <v>2004129.3138323249</v>
          </cell>
          <cell r="K38">
            <v>1920469.8424995765</v>
          </cell>
          <cell r="L38">
            <v>2601602.5745103229</v>
          </cell>
          <cell r="M38">
            <v>-1817099.4869946521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53.182998411357403</v>
          </cell>
          <cell r="H39">
            <v>31.333646313287318</v>
          </cell>
          <cell r="I39">
            <v>4380.4457694259472</v>
          </cell>
          <cell r="J39">
            <v>-113623.28073010081</v>
          </cell>
          <cell r="K39">
            <v>-106432.82128583686</v>
          </cell>
          <cell r="L39">
            <v>-98817.721618089359</v>
          </cell>
          <cell r="M39" t="e">
            <v>#VALUE!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46.813994182040915</v>
          </cell>
          <cell r="H40">
            <v>14758.77037344058</v>
          </cell>
          <cell r="I40">
            <v>304309.44210963673</v>
          </cell>
          <cell r="J40">
            <v>167942.40073486464</v>
          </cell>
          <cell r="K40">
            <v>249441.45697957091</v>
          </cell>
          <cell r="L40">
            <v>202554.96937591746</v>
          </cell>
          <cell r="M40" t="e">
            <v>#VALUE!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518.1563766556792</v>
          </cell>
          <cell r="H41">
            <v>-15248.336070690304</v>
          </cell>
          <cell r="I41">
            <v>-397303.53533359338</v>
          </cell>
          <cell r="J41">
            <v>-330413.16978013935</v>
          </cell>
          <cell r="K41">
            <v>-88006.657141369767</v>
          </cell>
          <cell r="L41">
            <v>-82331.348854348995</v>
          </cell>
          <cell r="M41" t="e">
            <v>#VALUE!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320943.58158060163</v>
          </cell>
          <cell r="H44">
            <v>-80475.11473800987</v>
          </cell>
          <cell r="I44">
            <v>24075.012754417956</v>
          </cell>
          <cell r="J44">
            <v>396300.27919550985</v>
          </cell>
          <cell r="K44">
            <v>1212160.3861176372</v>
          </cell>
          <cell r="L44">
            <v>1569838.9576894194</v>
          </cell>
          <cell r="M44">
            <v>-7303462.2237788215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9"/>
      <sheetName val="Table20"/>
      <sheetName val="Table21"/>
      <sheetName val="Table21(a)"/>
      <sheetName val="Table21(b)"/>
      <sheetName val="Table22"/>
      <sheetName val="Table23"/>
      <sheetName val="Table24"/>
      <sheetName val="Table25"/>
      <sheetName val="Table 26"/>
      <sheetName val="Table 27"/>
      <sheetName val="Table 28"/>
      <sheetName val="Table 29"/>
      <sheetName val="cofog_defence"/>
      <sheetName val="cofog_OCGS"/>
      <sheetName val="cofog_education"/>
      <sheetName val="cofog_health"/>
      <sheetName val="cofog_SSWelfare"/>
      <sheetName val="cofog_housing"/>
      <sheetName val="cofog_comm_soc"/>
      <sheetName val="cofog_agfish"/>
      <sheetName val="cofog_MM_C"/>
      <sheetName val="cofog_transp_comm"/>
      <sheetName val="cofog_oth_econ"/>
      <sheetName val="cofog_debt"/>
      <sheetName val="cofog_lg_trans"/>
      <sheetName val="Pivot Nie'11 T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6">
          <cell r="C36">
            <v>48518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s"/>
      <sheetName val="Data 1990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s"/>
      <sheetName val="Data 1990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us Year Prices"/>
      <sheetName val="Discrepancy"/>
      <sheetName val="Chain-Linked"/>
      <sheetName val="Year-on-Year Volume Comparisons"/>
      <sheetName val="Table31 Year-on-Year Comparison"/>
      <sheetName val="Implied Price Relatives"/>
      <sheetName val="Implied Price Deflators"/>
      <sheetName val="Baseheadings Linked"/>
      <sheetName val="euro"/>
      <sheetName val="widertables"/>
      <sheetName val="Checks - main aggregates"/>
      <sheetName val="Table1"/>
      <sheetName val="Table2"/>
      <sheetName val="Table3"/>
      <sheetName val="Table 4"/>
      <sheetName val="Table5"/>
      <sheetName val="Table6"/>
      <sheetName val="Table6.2"/>
      <sheetName val="Table7"/>
      <sheetName val="Table8"/>
      <sheetName val="Tables9and10"/>
      <sheetName val="Table11"/>
      <sheetName val="Table12"/>
      <sheetName val="Table13"/>
      <sheetName val="Table14 "/>
      <sheetName val="Tables15and16"/>
      <sheetName val="Tables17and18"/>
      <sheetName val="Table19"/>
      <sheetName val="Table20"/>
      <sheetName val="Table21"/>
      <sheetName val="Table22"/>
      <sheetName val="Table23"/>
      <sheetName val="Table24"/>
      <sheetName val="Table25"/>
      <sheetName val="Table26"/>
      <sheetName val="Table27 "/>
      <sheetName val="Tables26.1and27.1"/>
      <sheetName val="Tables 28"/>
      <sheetName val="Table30"/>
      <sheetName val="Table31"/>
      <sheetName val="Table32"/>
      <sheetName val="ReleaseTableA +B"/>
      <sheetName val="ReleaseGraph"/>
      <sheetName val="BookTableA "/>
      <sheetName val="BookTableA contd) work NIE 2013"/>
      <sheetName val="BookTableA cont published 2013 "/>
      <sheetName val="BookTableA cont published I12 "/>
      <sheetName val="TableA data"/>
      <sheetName val="BookTablesB+C"/>
      <sheetName val="Data for Graphs"/>
      <sheetName val="Graphs1-4"/>
      <sheetName val="Graphs5-8"/>
      <sheetName val="Front page table"/>
      <sheetName val="ComparisonNIE11vNIE12_Chain L"/>
      <sheetName val="Links NIE201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V14">
            <v>186870.16829887981</v>
          </cell>
          <cell r="W14">
            <v>168113.96531988794</v>
          </cell>
          <cell r="X14">
            <v>164928.43421544111</v>
          </cell>
          <cell r="Y14">
            <v>171042.34624903</v>
          </cell>
          <cell r="Z14">
            <v>172754.7013665569</v>
          </cell>
          <cell r="AA14">
            <v>174791.34948765984</v>
          </cell>
        </row>
        <row r="16">
          <cell r="V16">
            <v>161033.16829887981</v>
          </cell>
          <cell r="W16">
            <v>139596.96531988794</v>
          </cell>
          <cell r="X16">
            <v>138503.43421544111</v>
          </cell>
          <cell r="Y16">
            <v>138915.34624903</v>
          </cell>
          <cell r="Z16">
            <v>141228.7013665569</v>
          </cell>
          <cell r="AA16">
            <v>147505.34948765984</v>
          </cell>
        </row>
        <row r="18">
          <cell r="V18">
            <v>162583.40364490982</v>
          </cell>
          <cell r="W18">
            <v>141106.81100753573</v>
          </cell>
          <cell r="X18">
            <v>139768.3573547611</v>
          </cell>
          <cell r="Y18">
            <v>140375.61294225001</v>
          </cell>
          <cell r="Z18">
            <v>142619.03422855691</v>
          </cell>
          <cell r="AA18">
            <v>148708.60790430984</v>
          </cell>
        </row>
        <row r="20">
          <cell r="V20">
            <v>159879.16829887984</v>
          </cell>
          <cell r="W20">
            <v>138173.96531988803</v>
          </cell>
          <cell r="X20">
            <v>137089.43421544111</v>
          </cell>
          <cell r="Y20">
            <v>137732.34624903</v>
          </cell>
          <cell r="Z20">
            <v>140026.70136655687</v>
          </cell>
          <cell r="AA20">
            <v>146067.34948765987</v>
          </cell>
        </row>
        <row r="25">
          <cell r="V25">
            <v>180592.67384685244</v>
          </cell>
          <cell r="W25">
            <v>169087.7138265855</v>
          </cell>
          <cell r="X25">
            <v>168621.86883903373</v>
          </cell>
          <cell r="Y25">
            <v>173297.29615608783</v>
          </cell>
          <cell r="Z25">
            <v>172754.7013665569</v>
          </cell>
          <cell r="AA25">
            <v>173054.72549017091</v>
          </cell>
        </row>
        <row r="28">
          <cell r="V28">
            <v>152148.77215067836</v>
          </cell>
          <cell r="W28">
            <v>138783.58796814183</v>
          </cell>
          <cell r="X28">
            <v>140781.04997659469</v>
          </cell>
          <cell r="Y28">
            <v>139716.77127023204</v>
          </cell>
          <cell r="Z28">
            <v>141228.7013665569</v>
          </cell>
          <cell r="AA28">
            <v>145929.44585537497</v>
          </cell>
        </row>
        <row r="31">
          <cell r="V31">
            <v>153709.49062180932</v>
          </cell>
          <cell r="W31">
            <v>140290.93667694138</v>
          </cell>
          <cell r="X31">
            <v>142015.78305385646</v>
          </cell>
          <cell r="Y31">
            <v>141207.45774433756</v>
          </cell>
          <cell r="Z31">
            <v>142619.03422855691</v>
          </cell>
          <cell r="AA31">
            <v>147126.67612684728</v>
          </cell>
        </row>
        <row r="37">
          <cell r="V37">
            <v>41664.660386363692</v>
          </cell>
          <cell r="W37">
            <v>37083.417593834201</v>
          </cell>
          <cell r="X37">
            <v>36209.808161816349</v>
          </cell>
          <cell r="Y37">
            <v>37387.122395905928</v>
          </cell>
          <cell r="Z37">
            <v>37674.94686757031</v>
          </cell>
          <cell r="AA37">
            <v>38055.202257224926</v>
          </cell>
        </row>
        <row r="38">
          <cell r="V38">
            <v>35904.030745998927</v>
          </cell>
          <cell r="W38">
            <v>30792.995394160662</v>
          </cell>
          <cell r="X38">
            <v>30408.236193782628</v>
          </cell>
          <cell r="Y38">
            <v>30364.673817794926</v>
          </cell>
          <cell r="Z38">
            <v>30799.647002782069</v>
          </cell>
          <cell r="AA38">
            <v>32114.552151631757</v>
          </cell>
        </row>
        <row r="39">
          <cell r="V39">
            <v>36249.671945978866</v>
          </cell>
          <cell r="W39">
            <v>31126.044692181527</v>
          </cell>
          <cell r="X39">
            <v>30685.948308325525</v>
          </cell>
          <cell r="Y39">
            <v>30683.864771306482</v>
          </cell>
          <cell r="Z39">
            <v>31102.855634962471</v>
          </cell>
          <cell r="AA39">
            <v>32376.523024604259</v>
          </cell>
        </row>
        <row r="40">
          <cell r="V40">
            <v>40265.02727851161</v>
          </cell>
          <cell r="W40">
            <v>37298.211899807102</v>
          </cell>
          <cell r="X40">
            <v>37020.696592393455</v>
          </cell>
          <cell r="Y40">
            <v>37880.018395175379</v>
          </cell>
          <cell r="Z40">
            <v>37674.94686757031</v>
          </cell>
          <cell r="AA40">
            <v>37677.108160103395</v>
          </cell>
        </row>
        <row r="41">
          <cell r="V41">
            <v>33923.161613047276</v>
          </cell>
          <cell r="W41">
            <v>30613.576558023084</v>
          </cell>
          <cell r="X41">
            <v>30908.283563843568</v>
          </cell>
          <cell r="Y41">
            <v>30539.852514859787</v>
          </cell>
          <cell r="Z41">
            <v>30799.647002782069</v>
          </cell>
          <cell r="AA41">
            <v>31771.44975188325</v>
          </cell>
        </row>
        <row r="42">
          <cell r="V42">
            <v>34271.140135517446</v>
          </cell>
          <cell r="W42">
            <v>30946.075059986189</v>
          </cell>
          <cell r="X42">
            <v>31179.36749228428</v>
          </cell>
          <cell r="Y42">
            <v>30865.692746144741</v>
          </cell>
          <cell r="Z42">
            <v>31102.855634962471</v>
          </cell>
          <cell r="AA42">
            <v>32032.108189860282</v>
          </cell>
        </row>
        <row r="47">
          <cell r="V47">
            <v>87025.645368080746</v>
          </cell>
          <cell r="W47">
            <v>85164.11617015599</v>
          </cell>
          <cell r="X47">
            <v>87097.821195311117</v>
          </cell>
          <cell r="Y47">
            <v>91894.023665733621</v>
          </cell>
          <cell r="Z47">
            <v>94082.725937565017</v>
          </cell>
          <cell r="AA47">
            <v>93476.308619530377</v>
          </cell>
        </row>
        <row r="48">
          <cell r="V48">
            <v>74993.325710836769</v>
          </cell>
          <cell r="W48">
            <v>70717.814245130663</v>
          </cell>
          <cell r="X48">
            <v>73142.920477102409</v>
          </cell>
          <cell r="Y48">
            <v>74633.506822666954</v>
          </cell>
          <cell r="Z48">
            <v>76913.572250602811</v>
          </cell>
          <cell r="AA48">
            <v>78884.084436418969</v>
          </cell>
        </row>
        <row r="49">
          <cell r="V49">
            <v>75715.272036934664</v>
          </cell>
          <cell r="W49">
            <v>71482.680348295704</v>
          </cell>
          <cell r="X49">
            <v>73810.919600106208</v>
          </cell>
          <cell r="Y49">
            <v>75418.0481073712</v>
          </cell>
          <cell r="Z49">
            <v>77670.751676591273</v>
          </cell>
          <cell r="AA49">
            <v>79527.572546291151</v>
          </cell>
        </row>
        <row r="50">
          <cell r="V50">
            <v>84102.209214759205</v>
          </cell>
          <cell r="W50">
            <v>85657.403154298634</v>
          </cell>
          <cell r="X50">
            <v>89048.304203123014</v>
          </cell>
          <cell r="Y50">
            <v>93105.515583778993</v>
          </cell>
          <cell r="Z50">
            <v>94082.725937565017</v>
          </cell>
          <cell r="AA50">
            <v>92547.583020573773</v>
          </cell>
        </row>
        <row r="51">
          <cell r="V51">
            <v>70855.852536058461</v>
          </cell>
          <cell r="W51">
            <v>70305.768980821595</v>
          </cell>
          <cell r="X51">
            <v>74345.717140153516</v>
          </cell>
          <cell r="Y51">
            <v>75064.079552050738</v>
          </cell>
          <cell r="Z51">
            <v>76913.572250602811</v>
          </cell>
          <cell r="AA51">
            <v>78041.310153149883</v>
          </cell>
        </row>
        <row r="52">
          <cell r="V52">
            <v>71582.680865183866</v>
          </cell>
          <cell r="W52">
            <v>71069.370150426228</v>
          </cell>
          <cell r="X52">
            <v>74997.773053367389</v>
          </cell>
          <cell r="Y52">
            <v>75864.964134925904</v>
          </cell>
          <cell r="Z52">
            <v>77670.751676591273</v>
          </cell>
          <cell r="AA52">
            <v>78681.574483580553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zoomScaleSheetLayoutView="100" workbookViewId="0"/>
  </sheetViews>
  <sheetFormatPr defaultColWidth="9.1796875" defaultRowHeight="15" customHeight="1"/>
  <cols>
    <col min="1" max="1" width="55.08984375" style="1" customWidth="1"/>
    <col min="2" max="7" width="7.6328125" style="1" customWidth="1"/>
    <col min="8" max="16384" width="9.1796875" style="1"/>
  </cols>
  <sheetData>
    <row r="1" spans="1:7" ht="15" customHeight="1">
      <c r="A1" s="16" t="s">
        <v>23</v>
      </c>
    </row>
    <row r="2" spans="1:7" ht="15" customHeight="1">
      <c r="A2" s="13"/>
    </row>
    <row r="3" spans="1:7" ht="15" customHeight="1">
      <c r="A3" s="18" t="s">
        <v>0</v>
      </c>
      <c r="B3" s="2">
        <v>2008</v>
      </c>
      <c r="C3" s="2">
        <v>2009</v>
      </c>
      <c r="D3" s="2">
        <v>2010</v>
      </c>
      <c r="E3" s="2">
        <v>2011</v>
      </c>
      <c r="F3" s="2">
        <v>2012</v>
      </c>
      <c r="G3" s="2" t="s">
        <v>19</v>
      </c>
    </row>
    <row r="4" spans="1:7" ht="15" customHeight="1">
      <c r="A4" s="3"/>
      <c r="B4" s="4"/>
      <c r="C4" s="4"/>
      <c r="D4" s="4"/>
      <c r="E4" s="4"/>
      <c r="F4" s="4"/>
      <c r="G4" s="5" t="s">
        <v>1</v>
      </c>
    </row>
    <row r="5" spans="1:7" ht="15" customHeight="1">
      <c r="A5" s="15" t="s">
        <v>2</v>
      </c>
      <c r="B5" s="8">
        <f>'[6]ReleaseTableA +B'!V14</f>
        <v>186870.16829887981</v>
      </c>
      <c r="C5" s="8">
        <f>'[6]ReleaseTableA +B'!W14</f>
        <v>168113.96531988794</v>
      </c>
      <c r="D5" s="8">
        <f>'[6]ReleaseTableA +B'!X14</f>
        <v>164928.43421544111</v>
      </c>
      <c r="E5" s="8">
        <f>'[6]ReleaseTableA +B'!Y14</f>
        <v>171042.34624903</v>
      </c>
      <c r="F5" s="8">
        <f>'[6]ReleaseTableA +B'!Z14</f>
        <v>172754.7013665569</v>
      </c>
      <c r="G5" s="8">
        <f>'[6]ReleaseTableA +B'!AA14</f>
        <v>174791.34948765984</v>
      </c>
    </row>
    <row r="6" spans="1:7" ht="15" customHeight="1">
      <c r="A6" s="15" t="s">
        <v>3</v>
      </c>
      <c r="B6" s="8">
        <f>'[6]ReleaseTableA +B'!V16</f>
        <v>161033.16829887981</v>
      </c>
      <c r="C6" s="8">
        <f>'[6]ReleaseTableA +B'!W16</f>
        <v>139596.96531988794</v>
      </c>
      <c r="D6" s="8">
        <f>'[6]ReleaseTableA +B'!X16</f>
        <v>138503.43421544111</v>
      </c>
      <c r="E6" s="8">
        <f>'[6]ReleaseTableA +B'!Y16</f>
        <v>138915.34624903</v>
      </c>
      <c r="F6" s="8">
        <f>'[6]ReleaseTableA +B'!Z16</f>
        <v>141228.7013665569</v>
      </c>
      <c r="G6" s="8">
        <f>'[6]ReleaseTableA +B'!AA16</f>
        <v>147505.34948765984</v>
      </c>
    </row>
    <row r="7" spans="1:7" ht="15" customHeight="1">
      <c r="A7" s="15" t="s">
        <v>4</v>
      </c>
      <c r="B7" s="8">
        <f>'[6]ReleaseTableA +B'!V18</f>
        <v>162583.40364490982</v>
      </c>
      <c r="C7" s="8">
        <f>'[6]ReleaseTableA +B'!W18</f>
        <v>141106.81100753573</v>
      </c>
      <c r="D7" s="8">
        <f>'[6]ReleaseTableA +B'!X18</f>
        <v>139768.3573547611</v>
      </c>
      <c r="E7" s="8">
        <f>'[6]ReleaseTableA +B'!Y18</f>
        <v>140375.61294225001</v>
      </c>
      <c r="F7" s="8">
        <f>'[6]ReleaseTableA +B'!Z18</f>
        <v>142619.03422855691</v>
      </c>
      <c r="G7" s="8">
        <f>'[6]ReleaseTableA +B'!AA18</f>
        <v>148708.60790430984</v>
      </c>
    </row>
    <row r="8" spans="1:7" ht="15" customHeight="1">
      <c r="A8" s="17" t="s">
        <v>5</v>
      </c>
      <c r="B8" s="12">
        <f>'[6]ReleaseTableA +B'!V20</f>
        <v>159879.16829887984</v>
      </c>
      <c r="C8" s="12">
        <f>'[6]ReleaseTableA +B'!W20</f>
        <v>138173.96531988803</v>
      </c>
      <c r="D8" s="12">
        <f>'[6]ReleaseTableA +B'!X20</f>
        <v>137089.43421544111</v>
      </c>
      <c r="E8" s="12">
        <f>'[6]ReleaseTableA +B'!Y20</f>
        <v>137732.34624903</v>
      </c>
      <c r="F8" s="12">
        <f>'[6]ReleaseTableA +B'!Z20</f>
        <v>140026.70136655687</v>
      </c>
      <c r="G8" s="12">
        <f>'[6]ReleaseTableA +B'!AA20</f>
        <v>146067.34948765987</v>
      </c>
    </row>
    <row r="9" spans="1:7" ht="15" customHeight="1">
      <c r="A9" s="19" t="s">
        <v>6</v>
      </c>
      <c r="B9" s="6"/>
      <c r="C9" s="6"/>
      <c r="D9" s="6"/>
      <c r="E9" s="7"/>
      <c r="F9" s="6"/>
      <c r="G9" s="5" t="s">
        <v>1</v>
      </c>
    </row>
    <row r="10" spans="1:7" ht="15" customHeight="1">
      <c r="A10" s="14" t="s">
        <v>7</v>
      </c>
      <c r="B10" s="8">
        <f>'[6]ReleaseTableA +B'!V25</f>
        <v>180592.67384685244</v>
      </c>
      <c r="C10" s="8">
        <f>'[6]ReleaseTableA +B'!W25</f>
        <v>169087.7138265855</v>
      </c>
      <c r="D10" s="8">
        <f>'[6]ReleaseTableA +B'!X25</f>
        <v>168621.86883903373</v>
      </c>
      <c r="E10" s="8">
        <f>'[6]ReleaseTableA +B'!Y25</f>
        <v>173297.29615608783</v>
      </c>
      <c r="F10" s="8">
        <f>'[6]ReleaseTableA +B'!Z25</f>
        <v>172754.7013665569</v>
      </c>
      <c r="G10" s="8">
        <f>'[6]ReleaseTableA +B'!AA25</f>
        <v>173054.72549017091</v>
      </c>
    </row>
    <row r="11" spans="1:7" ht="15" customHeight="1">
      <c r="A11" s="15" t="s">
        <v>8</v>
      </c>
      <c r="B11" s="8">
        <f>'[6]ReleaseTableA +B'!V28</f>
        <v>152148.77215067836</v>
      </c>
      <c r="C11" s="8">
        <f>'[6]ReleaseTableA +B'!W28</f>
        <v>138783.58796814183</v>
      </c>
      <c r="D11" s="8">
        <f>'[6]ReleaseTableA +B'!X28</f>
        <v>140781.04997659469</v>
      </c>
      <c r="E11" s="8">
        <f>'[6]ReleaseTableA +B'!Y28</f>
        <v>139716.77127023204</v>
      </c>
      <c r="F11" s="8">
        <f>'[6]ReleaseTableA +B'!Z28</f>
        <v>141228.7013665569</v>
      </c>
      <c r="G11" s="8">
        <f>'[6]ReleaseTableA +B'!AA28</f>
        <v>145929.44585537497</v>
      </c>
    </row>
    <row r="12" spans="1:7" ht="15" customHeight="1">
      <c r="A12" s="17" t="s">
        <v>9</v>
      </c>
      <c r="B12" s="12">
        <f>'[6]ReleaseTableA +B'!V31</f>
        <v>153709.49062180932</v>
      </c>
      <c r="C12" s="12">
        <f>'[6]ReleaseTableA +B'!W31</f>
        <v>140290.93667694138</v>
      </c>
      <c r="D12" s="12">
        <f>'[6]ReleaseTableA +B'!X31</f>
        <v>142015.78305385646</v>
      </c>
      <c r="E12" s="12">
        <f>'[6]ReleaseTableA +B'!Y31</f>
        <v>141207.45774433756</v>
      </c>
      <c r="F12" s="12">
        <f>'[6]ReleaseTableA +B'!Z31</f>
        <v>142619.03422855691</v>
      </c>
      <c r="G12" s="12">
        <f>'[6]ReleaseTableA +B'!AA31</f>
        <v>147126.67612684728</v>
      </c>
    </row>
    <row r="13" spans="1:7" ht="15" customHeight="1">
      <c r="A13" s="20" t="s">
        <v>10</v>
      </c>
      <c r="B13" s="7"/>
      <c r="C13" s="7"/>
      <c r="D13" s="7"/>
      <c r="E13" s="7"/>
      <c r="F13" s="7"/>
      <c r="G13" s="9" t="s">
        <v>18</v>
      </c>
    </row>
    <row r="14" spans="1:7" ht="15" customHeight="1">
      <c r="A14" s="14" t="s">
        <v>11</v>
      </c>
      <c r="B14" s="8">
        <f>'[6]ReleaseTableA +B'!V37</f>
        <v>41664.660386363692</v>
      </c>
      <c r="C14" s="8">
        <f>'[6]ReleaseTableA +B'!W37</f>
        <v>37083.417593834201</v>
      </c>
      <c r="D14" s="8">
        <f>'[6]ReleaseTableA +B'!X37</f>
        <v>36209.808161816349</v>
      </c>
      <c r="E14" s="8">
        <f>'[6]ReleaseTableA +B'!Y37</f>
        <v>37387.122395905928</v>
      </c>
      <c r="F14" s="8">
        <f>'[6]ReleaseTableA +B'!Z37</f>
        <v>37674.94686757031</v>
      </c>
      <c r="G14" s="8">
        <f>'[6]ReleaseTableA +B'!AA37</f>
        <v>38055.202257224926</v>
      </c>
    </row>
    <row r="15" spans="1:7" ht="15" customHeight="1">
      <c r="A15" s="14" t="s">
        <v>12</v>
      </c>
      <c r="B15" s="8">
        <f>'[6]ReleaseTableA +B'!V38</f>
        <v>35904.030745998927</v>
      </c>
      <c r="C15" s="8">
        <f>'[6]ReleaseTableA +B'!W38</f>
        <v>30792.995394160662</v>
      </c>
      <c r="D15" s="8">
        <f>'[6]ReleaseTableA +B'!X38</f>
        <v>30408.236193782628</v>
      </c>
      <c r="E15" s="8">
        <f>'[6]ReleaseTableA +B'!Y38</f>
        <v>30364.673817794926</v>
      </c>
      <c r="F15" s="8">
        <f>'[6]ReleaseTableA +B'!Z38</f>
        <v>30799.647002782069</v>
      </c>
      <c r="G15" s="8">
        <f>'[6]ReleaseTableA +B'!AA38</f>
        <v>32114.552151631757</v>
      </c>
    </row>
    <row r="16" spans="1:7" ht="15" customHeight="1">
      <c r="A16" s="14" t="s">
        <v>13</v>
      </c>
      <c r="B16" s="8">
        <f>'[6]ReleaseTableA +B'!V39</f>
        <v>36249.671945978866</v>
      </c>
      <c r="C16" s="8">
        <f>'[6]ReleaseTableA +B'!W39</f>
        <v>31126.044692181527</v>
      </c>
      <c r="D16" s="8">
        <f>'[6]ReleaseTableA +B'!X39</f>
        <v>30685.948308325525</v>
      </c>
      <c r="E16" s="8">
        <f>'[6]ReleaseTableA +B'!Y39</f>
        <v>30683.864771306482</v>
      </c>
      <c r="F16" s="8">
        <f>'[6]ReleaseTableA +B'!Z39</f>
        <v>31102.855634962471</v>
      </c>
      <c r="G16" s="8">
        <f>'[6]ReleaseTableA +B'!AA39</f>
        <v>32376.523024604259</v>
      </c>
    </row>
    <row r="17" spans="1:7" ht="15" customHeight="1">
      <c r="A17" s="15" t="s">
        <v>14</v>
      </c>
      <c r="B17" s="8">
        <f>'[6]ReleaseTableA +B'!V40</f>
        <v>40265.02727851161</v>
      </c>
      <c r="C17" s="8">
        <f>'[6]ReleaseTableA +B'!W40</f>
        <v>37298.211899807102</v>
      </c>
      <c r="D17" s="8">
        <f>'[6]ReleaseTableA +B'!X40</f>
        <v>37020.696592393455</v>
      </c>
      <c r="E17" s="8">
        <f>'[6]ReleaseTableA +B'!Y40</f>
        <v>37880.018395175379</v>
      </c>
      <c r="F17" s="8">
        <f>'[6]ReleaseTableA +B'!Z40</f>
        <v>37674.94686757031</v>
      </c>
      <c r="G17" s="8">
        <f>'[6]ReleaseTableA +B'!AA40</f>
        <v>37677.108160103395</v>
      </c>
    </row>
    <row r="18" spans="1:7" ht="15" customHeight="1">
      <c r="A18" s="15" t="s">
        <v>15</v>
      </c>
      <c r="B18" s="8">
        <f>'[6]ReleaseTableA +B'!V41</f>
        <v>33923.161613047276</v>
      </c>
      <c r="C18" s="8">
        <f>'[6]ReleaseTableA +B'!W41</f>
        <v>30613.576558023084</v>
      </c>
      <c r="D18" s="8">
        <f>'[6]ReleaseTableA +B'!X41</f>
        <v>30908.283563843568</v>
      </c>
      <c r="E18" s="8">
        <f>'[6]ReleaseTableA +B'!Y41</f>
        <v>30539.852514859787</v>
      </c>
      <c r="F18" s="8">
        <f>'[6]ReleaseTableA +B'!Z41</f>
        <v>30799.647002782069</v>
      </c>
      <c r="G18" s="8">
        <f>'[6]ReleaseTableA +B'!AA41</f>
        <v>31771.44975188325</v>
      </c>
    </row>
    <row r="19" spans="1:7" ht="15" customHeight="1">
      <c r="A19" s="15" t="s">
        <v>16</v>
      </c>
      <c r="B19" s="8">
        <f>'[6]ReleaseTableA +B'!V42</f>
        <v>34271.140135517446</v>
      </c>
      <c r="C19" s="8">
        <f>'[6]ReleaseTableA +B'!W42</f>
        <v>30946.075059986189</v>
      </c>
      <c r="D19" s="8">
        <f>'[6]ReleaseTableA +B'!X42</f>
        <v>31179.36749228428</v>
      </c>
      <c r="E19" s="8">
        <f>'[6]ReleaseTableA +B'!Y42</f>
        <v>30865.692746144741</v>
      </c>
      <c r="F19" s="8">
        <f>'[6]ReleaseTableA +B'!Z42</f>
        <v>31102.855634962471</v>
      </c>
      <c r="G19" s="8">
        <f>'[6]ReleaseTableA +B'!AA42</f>
        <v>32032.108189860282</v>
      </c>
    </row>
    <row r="20" spans="1:7" ht="15" customHeight="1">
      <c r="A20" s="21" t="s">
        <v>20</v>
      </c>
      <c r="B20" s="9"/>
      <c r="C20" s="9"/>
      <c r="D20" s="9"/>
      <c r="E20" s="9"/>
      <c r="F20" s="9"/>
      <c r="G20" s="9"/>
    </row>
    <row r="21" spans="1:7" ht="15" customHeight="1">
      <c r="A21" s="1" t="s">
        <v>11</v>
      </c>
      <c r="B21" s="22">
        <f>'[6]ReleaseTableA +B'!V47</f>
        <v>87025.645368080746</v>
      </c>
      <c r="C21" s="22">
        <f>'[6]ReleaseTableA +B'!W47</f>
        <v>85164.11617015599</v>
      </c>
      <c r="D21" s="22">
        <f>'[6]ReleaseTableA +B'!X47</f>
        <v>87097.821195311117</v>
      </c>
      <c r="E21" s="22">
        <f>'[6]ReleaseTableA +B'!Y47</f>
        <v>91894.023665733621</v>
      </c>
      <c r="F21" s="22">
        <f>'[6]ReleaseTableA +B'!Z47</f>
        <v>94082.725937565017</v>
      </c>
      <c r="G21" s="22">
        <f>'[6]ReleaseTableA +B'!AA47</f>
        <v>93476.308619530377</v>
      </c>
    </row>
    <row r="22" spans="1:7" ht="15" customHeight="1">
      <c r="A22" s="1" t="s">
        <v>12</v>
      </c>
      <c r="B22" s="22">
        <f>'[6]ReleaseTableA +B'!V48</f>
        <v>74993.325710836769</v>
      </c>
      <c r="C22" s="22">
        <f>'[6]ReleaseTableA +B'!W48</f>
        <v>70717.814245130663</v>
      </c>
      <c r="D22" s="22">
        <f>'[6]ReleaseTableA +B'!X48</f>
        <v>73142.920477102409</v>
      </c>
      <c r="E22" s="22">
        <f>'[6]ReleaseTableA +B'!Y48</f>
        <v>74633.506822666954</v>
      </c>
      <c r="F22" s="22">
        <f>'[6]ReleaseTableA +B'!Z48</f>
        <v>76913.572250602811</v>
      </c>
      <c r="G22" s="22">
        <f>'[6]ReleaseTableA +B'!AA48</f>
        <v>78884.084436418969</v>
      </c>
    </row>
    <row r="23" spans="1:7" ht="15" customHeight="1">
      <c r="A23" s="1" t="s">
        <v>13</v>
      </c>
      <c r="B23" s="22">
        <f>'[6]ReleaseTableA +B'!V49</f>
        <v>75715.272036934664</v>
      </c>
      <c r="C23" s="22">
        <f>'[6]ReleaseTableA +B'!W49</f>
        <v>71482.680348295704</v>
      </c>
      <c r="D23" s="22">
        <f>'[6]ReleaseTableA +B'!X49</f>
        <v>73810.919600106208</v>
      </c>
      <c r="E23" s="22">
        <f>'[6]ReleaseTableA +B'!Y49</f>
        <v>75418.0481073712</v>
      </c>
      <c r="F23" s="22">
        <f>'[6]ReleaseTableA +B'!Z49</f>
        <v>77670.751676591273</v>
      </c>
      <c r="G23" s="22">
        <f>'[6]ReleaseTableA +B'!AA49</f>
        <v>79527.572546291151</v>
      </c>
    </row>
    <row r="24" spans="1:7" ht="15" customHeight="1">
      <c r="A24" s="10" t="s">
        <v>14</v>
      </c>
      <c r="B24" s="22">
        <f>'[6]ReleaseTableA +B'!V50</f>
        <v>84102.209214759205</v>
      </c>
      <c r="C24" s="22">
        <f>'[6]ReleaseTableA +B'!W50</f>
        <v>85657.403154298634</v>
      </c>
      <c r="D24" s="22">
        <f>'[6]ReleaseTableA +B'!X50</f>
        <v>89048.304203123014</v>
      </c>
      <c r="E24" s="22">
        <f>'[6]ReleaseTableA +B'!Y50</f>
        <v>93105.515583778993</v>
      </c>
      <c r="F24" s="22">
        <f>'[6]ReleaseTableA +B'!Z50</f>
        <v>94082.725937565017</v>
      </c>
      <c r="G24" s="22">
        <f>'[6]ReleaseTableA +B'!AA50</f>
        <v>92547.583020573773</v>
      </c>
    </row>
    <row r="25" spans="1:7" ht="15" customHeight="1">
      <c r="A25" s="10" t="s">
        <v>15</v>
      </c>
      <c r="B25" s="22">
        <f>'[6]ReleaseTableA +B'!V51</f>
        <v>70855.852536058461</v>
      </c>
      <c r="C25" s="22">
        <f>'[6]ReleaseTableA +B'!W51</f>
        <v>70305.768980821595</v>
      </c>
      <c r="D25" s="22">
        <f>'[6]ReleaseTableA +B'!X51</f>
        <v>74345.717140153516</v>
      </c>
      <c r="E25" s="22">
        <f>'[6]ReleaseTableA +B'!Y51</f>
        <v>75064.079552050738</v>
      </c>
      <c r="F25" s="22">
        <f>'[6]ReleaseTableA +B'!Z51</f>
        <v>76913.572250602811</v>
      </c>
      <c r="G25" s="22">
        <f>'[6]ReleaseTableA +B'!AA51</f>
        <v>78041.310153149883</v>
      </c>
    </row>
    <row r="26" spans="1:7" ht="15" customHeight="1">
      <c r="A26" s="11" t="s">
        <v>17</v>
      </c>
      <c r="B26" s="12">
        <f>'[6]ReleaseTableA +B'!V52</f>
        <v>71582.680865183866</v>
      </c>
      <c r="C26" s="12">
        <f>'[6]ReleaseTableA +B'!W52</f>
        <v>71069.370150426228</v>
      </c>
      <c r="D26" s="12">
        <f>'[6]ReleaseTableA +B'!X52</f>
        <v>74997.773053367389</v>
      </c>
      <c r="E26" s="12">
        <f>'[6]ReleaseTableA +B'!Y52</f>
        <v>75864.964134925904</v>
      </c>
      <c r="F26" s="12">
        <f>'[6]ReleaseTableA +B'!Z52</f>
        <v>77670.751676591273</v>
      </c>
      <c r="G26" s="12">
        <f>'[6]ReleaseTableA +B'!AA52</f>
        <v>78681.574483580553</v>
      </c>
    </row>
    <row r="27" spans="1:7" ht="15" customHeight="1">
      <c r="A27" s="1" t="s">
        <v>22</v>
      </c>
    </row>
    <row r="28" spans="1:7" ht="15" customHeight="1">
      <c r="A28" s="23" t="s">
        <v>21</v>
      </c>
      <c r="B28" s="24"/>
      <c r="C28" s="24"/>
    </row>
  </sheetData>
  <mergeCells count="1">
    <mergeCell ref="A28:C28"/>
  </mergeCells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13.1TBL</vt:lpstr>
      <vt:lpstr>'13.1TBL'!Print_Area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Coonan</dc:creator>
  <cp:lastModifiedBy>Patricia Coonan</cp:lastModifiedBy>
  <dcterms:created xsi:type="dcterms:W3CDTF">2014-06-05T17:23:36Z</dcterms:created>
  <dcterms:modified xsi:type="dcterms:W3CDTF">2015-01-26T11:41:36Z</dcterms:modified>
</cp:coreProperties>
</file>