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N:\User(Public)\Yearbook\Yearbook 2019\NI Standard Tables\NISRA 4 Agriculture\"/>
    </mc:Choice>
  </mc:AlternateContent>
  <bookViews>
    <workbookView xWindow="0" yWindow="0" windowWidth="19200" windowHeight="12180"/>
  </bookViews>
  <sheets>
    <sheet name="P-SYI2019TBLNI29.3" sheetId="7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7" l="1"/>
  <c r="K11" i="7"/>
  <c r="J42" i="7" l="1"/>
  <c r="J46" i="7" s="1"/>
  <c r="J34" i="7"/>
  <c r="J13" i="7"/>
  <c r="J11" i="7"/>
</calcChain>
</file>

<file path=xl/sharedStrings.xml><?xml version="1.0" encoding="utf-8"?>
<sst xmlns="http://schemas.openxmlformats.org/spreadsheetml/2006/main" count="38" uniqueCount="38">
  <si>
    <t>Dairy cows</t>
  </si>
  <si>
    <t>Beef cows</t>
  </si>
  <si>
    <t>Other cattle</t>
  </si>
  <si>
    <t>Other sheep</t>
  </si>
  <si>
    <t>Other pigs</t>
  </si>
  <si>
    <t>Growing pullets</t>
  </si>
  <si>
    <t>Breeding flock</t>
  </si>
  <si>
    <t>Other poultry</t>
  </si>
  <si>
    <t>Dairy heifers in calf</t>
  </si>
  <si>
    <t>Beef heifers in calf</t>
  </si>
  <si>
    <t>Total cows</t>
  </si>
  <si>
    <t>Total heifers in calf</t>
  </si>
  <si>
    <t>Bulls for service</t>
  </si>
  <si>
    <t xml:space="preserve">       Over 2 years</t>
  </si>
  <si>
    <t xml:space="preserve">       1-2 years</t>
  </si>
  <si>
    <t xml:space="preserve">       Under 1 year</t>
  </si>
  <si>
    <t>Total cattle</t>
  </si>
  <si>
    <t>Breeding ewes</t>
  </si>
  <si>
    <t>Total sheep</t>
  </si>
  <si>
    <t>Sows and gilts</t>
  </si>
  <si>
    <t>Total pigs</t>
  </si>
  <si>
    <t>Laying birds</t>
  </si>
  <si>
    <t>Table chickens</t>
  </si>
  <si>
    <t>Total ordinary fowl</t>
  </si>
  <si>
    <t>Total poultry</t>
  </si>
  <si>
    <t>Source: Statistical Review of Northern Ireland Agriculture 2016, Department of Agriculture, Environment and Rural Affairs, Northern Ireland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</si>
  <si>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From 2005 onwards, cattle figures sourced from APHIS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</si>
  <si>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From 2013 onwards, pig figures sourced from the Northern Ireland Annual Inventory of Pigs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</si>
  <si>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From 2007 onwards, poultry figures sourced from the Northern Ireland Bird Register Update</t>
    </r>
  </si>
  <si>
    <r>
      <rPr>
        <i/>
        <vertAlign val="superscript"/>
        <sz val="8"/>
        <rFont val="Arial"/>
        <family val="2"/>
      </rPr>
      <t>4</t>
    </r>
    <r>
      <rPr>
        <i/>
        <sz val="8"/>
        <rFont val="Arial"/>
        <family val="2"/>
      </rPr>
      <t>Horses and ponies on agricultural holdings.</t>
    </r>
  </si>
  <si>
    <t>Table NI29.3 Livestock numbers, June 2008 - 2018</t>
  </si>
  <si>
    <r>
      <t>Cattle</t>
    </r>
    <r>
      <rPr>
        <b/>
        <vertAlign val="superscript"/>
        <sz val="8"/>
        <rFont val="Arial"/>
        <family val="2"/>
      </rPr>
      <t>1</t>
    </r>
  </si>
  <si>
    <t>Sheep</t>
  </si>
  <si>
    <r>
      <t>Pigs</t>
    </r>
    <r>
      <rPr>
        <b/>
        <vertAlign val="superscript"/>
        <sz val="8"/>
        <rFont val="Arial"/>
        <family val="2"/>
      </rPr>
      <t>2</t>
    </r>
  </si>
  <si>
    <r>
      <t>Poultry</t>
    </r>
    <r>
      <rPr>
        <b/>
        <vertAlign val="superscript"/>
        <sz val="8"/>
        <rFont val="Arial"/>
        <family val="2"/>
      </rPr>
      <t>3</t>
    </r>
  </si>
  <si>
    <r>
      <t>Horses &amp; Ponies</t>
    </r>
    <r>
      <rPr>
        <b/>
        <vertAlign val="superscript"/>
        <sz val="8"/>
        <rFont val="Arial"/>
        <family val="2"/>
      </rPr>
      <t>4</t>
    </r>
  </si>
  <si>
    <t>Goats</t>
  </si>
  <si>
    <t xml:space="preserve">       Thousand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</si>
</sst>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vertAlign val="superscript"/>
      <sz val="8"/>
      <name val="Arial"/>
      <family val="2"/>
    </font>
    <font>
      <i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40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6" applyFont="1"/>
    <xf numFmtId="165" fontId="5" fillId="0" borderId="0" xfId="6" applyNumberFormat="1" applyFont="1"/>
    <xf numFmtId="0" fontId="5" fillId="0" borderId="0" xfId="6" applyFont="1" applyBorder="1"/>
    <xf numFmtId="0" fontId="5" fillId="0" borderId="0" xfId="6" applyFont="1"/>
    <xf numFmtId="0" fontId="4" fillId="0" borderId="0" xfId="6" applyFont="1" applyBorder="1"/>
    <xf numFmtId="165" fontId="4" fillId="0" borderId="0" xfId="6" applyNumberFormat="1" applyFont="1"/>
    <xf numFmtId="164" fontId="5" fillId="0" borderId="0" xfId="6" applyNumberFormat="1" applyFont="1"/>
    <xf numFmtId="164" fontId="4" fillId="0" borderId="0" xfId="6" applyNumberFormat="1" applyFont="1"/>
    <xf numFmtId="164" fontId="5" fillId="0" borderId="0" xfId="0" applyNumberFormat="1" applyFont="1" applyFill="1"/>
    <xf numFmtId="164" fontId="5" fillId="0" borderId="0" xfId="7" applyNumberFormat="1" applyFont="1" applyFill="1"/>
    <xf numFmtId="0" fontId="5" fillId="0" borderId="0" xfId="6" quotePrefix="1" applyFont="1" applyBorder="1" applyAlignment="1">
      <alignment horizontal="left"/>
    </xf>
    <xf numFmtId="165" fontId="5" fillId="0" borderId="0" xfId="6" quotePrefix="1" applyNumberFormat="1" applyFont="1"/>
    <xf numFmtId="165" fontId="5" fillId="0" borderId="0" xfId="0" applyNumberFormat="1" applyFont="1"/>
    <xf numFmtId="165" fontId="5" fillId="0" borderId="0" xfId="7" applyNumberFormat="1" applyFont="1"/>
    <xf numFmtId="165" fontId="4" fillId="0" borderId="0" xfId="6" applyNumberFormat="1" applyFont="1" applyFill="1"/>
    <xf numFmtId="0" fontId="4" fillId="0" borderId="0" xfId="6" quotePrefix="1" applyFont="1" applyBorder="1" applyAlignment="1">
      <alignment horizontal="left"/>
    </xf>
    <xf numFmtId="0" fontId="5" fillId="0" borderId="0" xfId="6" applyFont="1" applyFill="1"/>
    <xf numFmtId="0" fontId="5" fillId="0" borderId="0" xfId="0" applyFont="1"/>
    <xf numFmtId="0" fontId="5" fillId="0" borderId="2" xfId="6" applyFont="1" applyBorder="1"/>
    <xf numFmtId="0" fontId="4" fillId="0" borderId="2" xfId="6" applyFont="1" applyBorder="1"/>
    <xf numFmtId="0" fontId="4" fillId="0" borderId="1" xfId="6" quotePrefix="1" applyFont="1" applyBorder="1" applyAlignment="1">
      <alignment horizontal="left"/>
    </xf>
    <xf numFmtId="164" fontId="4" fillId="0" borderId="1" xfId="6" applyNumberFormat="1" applyFont="1" applyBorder="1"/>
    <xf numFmtId="0" fontId="6" fillId="0" borderId="0" xfId="6" applyFont="1" applyAlignment="1">
      <alignment horizontal="left" wrapText="1"/>
    </xf>
    <xf numFmtId="0" fontId="6" fillId="0" borderId="1" xfId="6" applyFont="1" applyFill="1" applyBorder="1" applyAlignment="1">
      <alignment horizontal="right" wrapText="1"/>
    </xf>
    <xf numFmtId="0" fontId="4" fillId="0" borderId="0" xfId="6" quotePrefix="1" applyFont="1" applyAlignment="1">
      <alignment horizontal="left"/>
    </xf>
    <xf numFmtId="0" fontId="6" fillId="0" borderId="3" xfId="6" quotePrefix="1" applyFont="1" applyBorder="1" applyAlignment="1">
      <alignment horizontal="left"/>
    </xf>
    <xf numFmtId="0" fontId="6" fillId="0" borderId="0" xfId="6" quotePrefix="1" applyFont="1" applyAlignment="1">
      <alignment horizontal="left"/>
    </xf>
  </cellXfs>
  <cellStyles count="10">
    <cellStyle name="Comma 2" xfId="9"/>
    <cellStyle name="Normal" xfId="0" builtinId="0"/>
    <cellStyle name="Normal 10" xfId="5"/>
    <cellStyle name="Normal 11" xfId="7"/>
    <cellStyle name="Normal 12" xfId="2"/>
    <cellStyle name="Normal 2" xfId="1"/>
    <cellStyle name="Normal 2 2" xfId="3"/>
    <cellStyle name="Normal 3" xfId="4"/>
    <cellStyle name="Normal 4" xfId="8"/>
    <cellStyle name="Normal_STATS3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Normal="100" workbookViewId="0">
      <selection sqref="A1:L1"/>
    </sheetView>
  </sheetViews>
  <sheetFormatPr defaultRowHeight="15" customHeight="1" x14ac:dyDescent="0.2"/>
  <cols>
    <col min="1" max="1" width="24.7109375" style="4" customWidth="1"/>
    <col min="2" max="2" width="9.140625" style="18"/>
    <col min="3" max="3" width="10.85546875" style="2" customWidth="1"/>
    <col min="4" max="4" width="10" style="2" customWidth="1"/>
    <col min="5" max="8" width="11.140625" style="2" customWidth="1"/>
    <col min="9" max="9" width="11.140625" style="4" customWidth="1"/>
    <col min="10" max="10" width="11.28515625" style="17" customWidth="1"/>
    <col min="11" max="16384" width="9.140625" style="18"/>
  </cols>
  <sheetData>
    <row r="1" spans="1:12" ht="15" customHeight="1" x14ac:dyDescent="0.2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5" customHeight="1" x14ac:dyDescent="0.2">
      <c r="A2" s="24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5" customHeight="1" x14ac:dyDescent="0.2">
      <c r="A3" s="19"/>
      <c r="B3" s="20">
        <v>2008</v>
      </c>
      <c r="C3" s="20">
        <v>2009</v>
      </c>
      <c r="D3" s="20">
        <v>2010</v>
      </c>
      <c r="E3" s="20">
        <v>2011</v>
      </c>
      <c r="F3" s="20">
        <v>2012</v>
      </c>
      <c r="G3" s="20">
        <v>2013</v>
      </c>
      <c r="H3" s="20">
        <v>2014</v>
      </c>
      <c r="I3" s="20">
        <v>2015</v>
      </c>
      <c r="J3" s="20">
        <v>2016</v>
      </c>
      <c r="K3" s="20">
        <v>2017</v>
      </c>
      <c r="L3" s="20">
        <v>2018</v>
      </c>
    </row>
    <row r="4" spans="1:12" ht="15" customHeight="1" x14ac:dyDescent="0.2">
      <c r="A4" s="5" t="s">
        <v>31</v>
      </c>
      <c r="B4" s="4"/>
      <c r="C4" s="4"/>
      <c r="D4" s="4"/>
      <c r="E4" s="4"/>
      <c r="F4" s="4"/>
      <c r="G4" s="4"/>
      <c r="H4" s="4"/>
      <c r="J4" s="4"/>
      <c r="K4" s="4"/>
      <c r="L4" s="4"/>
    </row>
    <row r="5" spans="1:12" ht="15" customHeight="1" x14ac:dyDescent="0.2">
      <c r="A5" s="5" t="s">
        <v>0</v>
      </c>
      <c r="B5" s="6">
        <v>289.24700000000001</v>
      </c>
      <c r="C5" s="6">
        <v>284.69799999999998</v>
      </c>
      <c r="D5" s="6">
        <v>281.04300000000001</v>
      </c>
      <c r="E5" s="6">
        <v>282.48700000000002</v>
      </c>
      <c r="F5" s="6">
        <v>285.36900000000003</v>
      </c>
      <c r="G5" s="6">
        <v>279.48099999999999</v>
      </c>
      <c r="H5" s="6">
        <v>294.19200000000001</v>
      </c>
      <c r="I5" s="6">
        <v>311.52</v>
      </c>
      <c r="J5" s="6">
        <v>317.14600000000002</v>
      </c>
      <c r="K5" s="6">
        <v>315.78199999999998</v>
      </c>
      <c r="L5" s="6">
        <v>310.71800000000002</v>
      </c>
    </row>
    <row r="6" spans="1:12" ht="15" customHeight="1" x14ac:dyDescent="0.2">
      <c r="A6" s="3" t="s">
        <v>8</v>
      </c>
      <c r="B6" s="7">
        <v>64.272000000000006</v>
      </c>
      <c r="C6" s="7">
        <v>62.488999999999997</v>
      </c>
      <c r="D6" s="7">
        <v>61.92</v>
      </c>
      <c r="E6" s="7">
        <v>62.292999999999999</v>
      </c>
      <c r="F6" s="7">
        <v>65.447000000000003</v>
      </c>
      <c r="G6" s="7">
        <v>67.135999999999996</v>
      </c>
      <c r="H6" s="7">
        <v>62.055999999999997</v>
      </c>
      <c r="I6" s="7">
        <v>60.753999999999998</v>
      </c>
      <c r="J6" s="7">
        <v>58.847000000000001</v>
      </c>
      <c r="K6" s="7">
        <v>60.061999999999998</v>
      </c>
      <c r="L6" s="7">
        <v>59.042000000000002</v>
      </c>
    </row>
    <row r="7" spans="1:12" ht="15" customHeight="1" x14ac:dyDescent="0.2">
      <c r="A7" s="3"/>
      <c r="B7" s="4"/>
      <c r="C7" s="4"/>
      <c r="D7" s="4"/>
      <c r="E7" s="4"/>
      <c r="F7" s="4"/>
      <c r="G7" s="4"/>
      <c r="H7" s="4"/>
      <c r="J7" s="4"/>
      <c r="K7" s="4"/>
      <c r="L7" s="4"/>
    </row>
    <row r="8" spans="1:12" ht="15" customHeight="1" x14ac:dyDescent="0.2">
      <c r="A8" s="5" t="s">
        <v>1</v>
      </c>
      <c r="B8" s="6">
        <v>265.66300000000001</v>
      </c>
      <c r="C8" s="6">
        <v>256.77600000000001</v>
      </c>
      <c r="D8" s="6">
        <v>257.64800000000002</v>
      </c>
      <c r="E8" s="6">
        <v>269.488</v>
      </c>
      <c r="F8" s="6">
        <v>279.19499999999999</v>
      </c>
      <c r="G8" s="6">
        <v>270.10500000000002</v>
      </c>
      <c r="H8" s="6">
        <v>254.87</v>
      </c>
      <c r="I8" s="6">
        <v>260.32499999999999</v>
      </c>
      <c r="J8" s="6">
        <v>269.74599999999998</v>
      </c>
      <c r="K8" s="6">
        <v>267.10199999999998</v>
      </c>
      <c r="L8" s="6">
        <v>255.904</v>
      </c>
    </row>
    <row r="9" spans="1:12" ht="15" customHeight="1" x14ac:dyDescent="0.2">
      <c r="A9" s="3" t="s">
        <v>9</v>
      </c>
      <c r="B9" s="7">
        <v>39.744</v>
      </c>
      <c r="C9" s="7">
        <v>37.618000000000002</v>
      </c>
      <c r="D9" s="7">
        <v>38.409999999999997</v>
      </c>
      <c r="E9" s="7">
        <v>42.097000000000001</v>
      </c>
      <c r="F9" s="7">
        <v>40.863999999999997</v>
      </c>
      <c r="G9" s="7">
        <v>37.366</v>
      </c>
      <c r="H9" s="7">
        <v>31.88</v>
      </c>
      <c r="I9" s="7">
        <v>31.739000000000001</v>
      </c>
      <c r="J9" s="7">
        <v>31.109000000000002</v>
      </c>
      <c r="K9" s="7">
        <v>30.42</v>
      </c>
      <c r="L9" s="7">
        <v>29.690999999999999</v>
      </c>
    </row>
    <row r="10" spans="1:12" ht="15" customHeight="1" x14ac:dyDescent="0.2">
      <c r="A10" s="3"/>
      <c r="B10" s="4"/>
      <c r="C10" s="4"/>
      <c r="D10" s="4"/>
      <c r="E10" s="4"/>
      <c r="F10" s="4"/>
      <c r="G10" s="4"/>
      <c r="H10" s="4"/>
      <c r="J10" s="4"/>
      <c r="K10" s="4"/>
      <c r="L10" s="4"/>
    </row>
    <row r="11" spans="1:12" ht="15" customHeight="1" x14ac:dyDescent="0.2">
      <c r="A11" s="5" t="s">
        <v>10</v>
      </c>
      <c r="B11" s="8">
        <v>554.91</v>
      </c>
      <c r="C11" s="8">
        <v>541.47399999999993</v>
      </c>
      <c r="D11" s="8">
        <v>538.69100000000003</v>
      </c>
      <c r="E11" s="8">
        <v>551.97500000000002</v>
      </c>
      <c r="F11" s="8">
        <v>564.56400000000008</v>
      </c>
      <c r="G11" s="8">
        <v>549.58600000000001</v>
      </c>
      <c r="H11" s="8">
        <v>549.06200000000001</v>
      </c>
      <c r="I11" s="8">
        <v>571.84500000000003</v>
      </c>
      <c r="J11" s="8">
        <f>J5+J8</f>
        <v>586.89200000000005</v>
      </c>
      <c r="K11" s="8">
        <f>K5+K8</f>
        <v>582.88400000000001</v>
      </c>
      <c r="L11" s="8">
        <v>566.6</v>
      </c>
    </row>
    <row r="12" spans="1:12" ht="15" customHeight="1" x14ac:dyDescent="0.2">
      <c r="A12" s="5"/>
      <c r="B12" s="4"/>
      <c r="C12" s="4"/>
      <c r="D12" s="4"/>
      <c r="E12" s="4"/>
      <c r="F12" s="4"/>
      <c r="G12" s="4"/>
      <c r="H12" s="4"/>
      <c r="J12" s="4"/>
      <c r="K12" s="4"/>
      <c r="L12" s="4"/>
    </row>
    <row r="13" spans="1:12" ht="15" customHeight="1" x14ac:dyDescent="0.2">
      <c r="A13" s="5" t="s">
        <v>11</v>
      </c>
      <c r="B13" s="8">
        <v>104.01600000000001</v>
      </c>
      <c r="C13" s="8">
        <v>100.107</v>
      </c>
      <c r="D13" s="8">
        <v>100.33</v>
      </c>
      <c r="E13" s="8">
        <v>104.39</v>
      </c>
      <c r="F13" s="8">
        <v>106.31100000000001</v>
      </c>
      <c r="G13" s="8">
        <v>104.502</v>
      </c>
      <c r="H13" s="8">
        <v>93.935999999999993</v>
      </c>
      <c r="I13" s="8">
        <v>92.492999999999995</v>
      </c>
      <c r="J13" s="8">
        <f>J6+J9</f>
        <v>89.956000000000003</v>
      </c>
      <c r="K13" s="8">
        <f>K6+K9</f>
        <v>90.481999999999999</v>
      </c>
      <c r="L13" s="8">
        <v>88.7</v>
      </c>
    </row>
    <row r="14" spans="1:12" ht="15" customHeight="1" x14ac:dyDescent="0.2">
      <c r="A14" s="5"/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 ht="15" customHeight="1" x14ac:dyDescent="0.2">
      <c r="A15" s="3" t="s">
        <v>12</v>
      </c>
      <c r="B15" s="9">
        <v>19.581</v>
      </c>
      <c r="C15" s="9">
        <v>18.561</v>
      </c>
      <c r="D15" s="9">
        <v>18.388999999999999</v>
      </c>
      <c r="E15" s="10">
        <v>18.739999999999998</v>
      </c>
      <c r="F15" s="10">
        <v>19.015999999999998</v>
      </c>
      <c r="G15" s="10">
        <v>18.809999999999999</v>
      </c>
      <c r="H15" s="10">
        <v>18.132999999999999</v>
      </c>
      <c r="I15" s="10">
        <v>17.718</v>
      </c>
      <c r="J15" s="10">
        <v>17.393999999999998</v>
      </c>
      <c r="K15" s="10">
        <v>17.239000000000001</v>
      </c>
      <c r="L15" s="10">
        <v>16.899999999999999</v>
      </c>
    </row>
    <row r="16" spans="1:12" ht="15" customHeight="1" x14ac:dyDescent="0.2">
      <c r="A16" s="3"/>
      <c r="B16" s="4"/>
      <c r="C16" s="4"/>
      <c r="D16" s="4"/>
      <c r="E16" s="4"/>
      <c r="F16" s="4"/>
      <c r="G16" s="4"/>
      <c r="H16" s="4"/>
      <c r="J16" s="4"/>
      <c r="K16" s="4"/>
      <c r="L16" s="4"/>
    </row>
    <row r="17" spans="1:12" ht="15" customHeight="1" x14ac:dyDescent="0.2">
      <c r="A17" s="5" t="s">
        <v>2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 ht="15" customHeight="1" x14ac:dyDescent="0.2">
      <c r="A18" s="11" t="s">
        <v>13</v>
      </c>
      <c r="B18" s="9">
        <v>151.494</v>
      </c>
      <c r="C18" s="9">
        <v>131.96600000000001</v>
      </c>
      <c r="D18" s="9">
        <v>133.64599999999999</v>
      </c>
      <c r="E18" s="10">
        <v>123.736</v>
      </c>
      <c r="F18" s="10">
        <v>117.2</v>
      </c>
      <c r="G18" s="10">
        <v>113.31699999999999</v>
      </c>
      <c r="H18" s="10">
        <v>132.55799999999999</v>
      </c>
      <c r="I18" s="10">
        <v>121.116</v>
      </c>
      <c r="J18" s="10">
        <v>101.712</v>
      </c>
      <c r="K18" s="10">
        <v>106.199</v>
      </c>
      <c r="L18" s="10">
        <v>117.68</v>
      </c>
    </row>
    <row r="19" spans="1:12" ht="15" customHeight="1" x14ac:dyDescent="0.2">
      <c r="A19" s="11" t="s">
        <v>14</v>
      </c>
      <c r="B19" s="9">
        <v>333.53100000000001</v>
      </c>
      <c r="C19" s="9">
        <v>348.553</v>
      </c>
      <c r="D19" s="9">
        <v>354.214</v>
      </c>
      <c r="E19" s="10">
        <v>338.678</v>
      </c>
      <c r="F19" s="10">
        <v>334.49900000000002</v>
      </c>
      <c r="G19" s="10">
        <v>345.238</v>
      </c>
      <c r="H19" s="10">
        <v>331.83499999999998</v>
      </c>
      <c r="I19" s="10">
        <v>328.26100000000002</v>
      </c>
      <c r="J19" s="10">
        <v>358.14299999999997</v>
      </c>
      <c r="K19" s="10">
        <v>378.68099999999998</v>
      </c>
      <c r="L19" s="10">
        <v>364.38299999999998</v>
      </c>
    </row>
    <row r="20" spans="1:12" ht="15" customHeight="1" x14ac:dyDescent="0.2">
      <c r="A20" s="11" t="s">
        <v>15</v>
      </c>
      <c r="B20" s="7">
        <v>459.00900000000001</v>
      </c>
      <c r="C20" s="7">
        <v>458.36399999999998</v>
      </c>
      <c r="D20" s="7">
        <v>459.08600000000001</v>
      </c>
      <c r="E20" s="7">
        <v>452.93299999999999</v>
      </c>
      <c r="F20" s="7">
        <v>483.85599999999999</v>
      </c>
      <c r="G20" s="7">
        <v>456.31299999999999</v>
      </c>
      <c r="H20" s="7">
        <v>441.77100000000002</v>
      </c>
      <c r="I20" s="7">
        <v>477.41800000000001</v>
      </c>
      <c r="J20" s="7">
        <v>510.495</v>
      </c>
      <c r="K20" s="7">
        <v>490.96100000000001</v>
      </c>
      <c r="L20" s="7">
        <v>474.8</v>
      </c>
    </row>
    <row r="21" spans="1:12" ht="15" customHeight="1" x14ac:dyDescent="0.2">
      <c r="A21" s="11"/>
      <c r="B21" s="4"/>
      <c r="C21" s="4"/>
      <c r="D21" s="4"/>
      <c r="E21" s="4"/>
      <c r="F21" s="4"/>
      <c r="G21" s="4"/>
      <c r="H21" s="4"/>
      <c r="J21" s="4"/>
      <c r="K21" s="4"/>
      <c r="L21" s="4"/>
    </row>
    <row r="22" spans="1:12" ht="15" customHeight="1" x14ac:dyDescent="0.2">
      <c r="A22" s="5" t="s">
        <v>16</v>
      </c>
      <c r="B22" s="6">
        <v>1622.5410000000002</v>
      </c>
      <c r="C22" s="6">
        <v>1599.0250000000001</v>
      </c>
      <c r="D22" s="6">
        <v>1604.356</v>
      </c>
      <c r="E22" s="6">
        <v>1590.452</v>
      </c>
      <c r="F22" s="6">
        <v>1625.4460000000001</v>
      </c>
      <c r="G22" s="6">
        <v>1587.7660000000001</v>
      </c>
      <c r="H22" s="6">
        <v>1567.2950000000001</v>
      </c>
      <c r="I22" s="6">
        <v>1608.8510000000001</v>
      </c>
      <c r="J22" s="6">
        <v>1664.5920000000001</v>
      </c>
      <c r="K22" s="6">
        <v>1666.4459999999999</v>
      </c>
      <c r="L22" s="6">
        <v>1629.068</v>
      </c>
    </row>
    <row r="23" spans="1:12" ht="15" customHeight="1" x14ac:dyDescent="0.2">
      <c r="A23" s="5"/>
      <c r="B23" s="4"/>
      <c r="C23" s="4"/>
      <c r="D23" s="4"/>
      <c r="E23" s="4"/>
      <c r="F23" s="4"/>
      <c r="G23" s="4"/>
      <c r="H23" s="4"/>
      <c r="J23" s="4"/>
      <c r="K23" s="4"/>
      <c r="L23" s="4"/>
    </row>
    <row r="24" spans="1:12" ht="15" customHeight="1" x14ac:dyDescent="0.2">
      <c r="A24" s="5" t="s">
        <v>32</v>
      </c>
      <c r="B24" s="4"/>
      <c r="C24" s="4"/>
      <c r="D24" s="4"/>
      <c r="E24" s="4"/>
      <c r="F24" s="4"/>
      <c r="G24" s="4"/>
      <c r="H24" s="4"/>
      <c r="J24" s="4"/>
      <c r="K24" s="4"/>
      <c r="L24" s="4"/>
    </row>
    <row r="25" spans="1:12" ht="15" customHeight="1" x14ac:dyDescent="0.2">
      <c r="A25" s="3" t="s">
        <v>17</v>
      </c>
      <c r="B25" s="12">
        <v>935.41700000000003</v>
      </c>
      <c r="C25" s="12">
        <v>892.38199999999995</v>
      </c>
      <c r="D25" s="12">
        <v>875.90099999999995</v>
      </c>
      <c r="E25" s="12">
        <v>895.15800000000002</v>
      </c>
      <c r="F25" s="12">
        <v>937.45399999999995</v>
      </c>
      <c r="G25" s="12">
        <v>921.41600000000005</v>
      </c>
      <c r="H25" s="12">
        <v>910.59500000000003</v>
      </c>
      <c r="I25" s="12">
        <v>938.64400000000001</v>
      </c>
      <c r="J25" s="12">
        <v>955.19799999999998</v>
      </c>
      <c r="K25" s="12">
        <v>973.34100000000001</v>
      </c>
      <c r="L25" s="12">
        <v>956.5</v>
      </c>
    </row>
    <row r="26" spans="1:12" ht="15" customHeight="1" x14ac:dyDescent="0.2">
      <c r="A26" s="3" t="s">
        <v>3</v>
      </c>
      <c r="B26" s="2">
        <v>1038.1759999999999</v>
      </c>
      <c r="C26" s="2">
        <v>1004.34</v>
      </c>
      <c r="D26" s="2">
        <v>971.79300000000001</v>
      </c>
      <c r="E26" s="2">
        <v>992.41499999999996</v>
      </c>
      <c r="F26" s="2">
        <v>1031.4180000000001</v>
      </c>
      <c r="G26" s="2">
        <v>982.11799999999994</v>
      </c>
      <c r="H26" s="2">
        <v>1012.275</v>
      </c>
      <c r="I26" s="2">
        <v>1051.03</v>
      </c>
      <c r="J26" s="2">
        <v>1067.7750000000001</v>
      </c>
      <c r="K26" s="2">
        <v>1079.2139999999999</v>
      </c>
      <c r="L26" s="2">
        <v>1049.5</v>
      </c>
    </row>
    <row r="27" spans="1:12" ht="15" customHeight="1" x14ac:dyDescent="0.2">
      <c r="A27" s="3"/>
      <c r="B27" s="4"/>
      <c r="C27" s="4"/>
      <c r="D27" s="4"/>
      <c r="E27" s="4"/>
      <c r="F27" s="4"/>
      <c r="G27" s="4"/>
      <c r="H27" s="4"/>
      <c r="J27" s="4"/>
      <c r="K27" s="4"/>
      <c r="L27" s="4"/>
    </row>
    <row r="28" spans="1:12" ht="15" customHeight="1" x14ac:dyDescent="0.2">
      <c r="A28" s="5" t="s">
        <v>18</v>
      </c>
      <c r="B28" s="6">
        <v>1973.5929999999998</v>
      </c>
      <c r="C28" s="6">
        <v>1896.722</v>
      </c>
      <c r="D28" s="6">
        <v>1847.694</v>
      </c>
      <c r="E28" s="6">
        <v>1887.5729999999999</v>
      </c>
      <c r="F28" s="6">
        <v>1968.8720000000001</v>
      </c>
      <c r="G28" s="6">
        <v>1903.5340000000001</v>
      </c>
      <c r="H28" s="6">
        <v>1922.87</v>
      </c>
      <c r="I28" s="6">
        <v>1989.674</v>
      </c>
      <c r="J28" s="6">
        <v>2022.973</v>
      </c>
      <c r="K28" s="6">
        <v>2052.5549999999998</v>
      </c>
      <c r="L28" s="6">
        <v>2005.998</v>
      </c>
    </row>
    <row r="29" spans="1:12" ht="15" customHeight="1" x14ac:dyDescent="0.2">
      <c r="A29" s="5"/>
      <c r="B29" s="4"/>
      <c r="C29" s="4"/>
      <c r="D29" s="4"/>
      <c r="E29" s="4"/>
      <c r="F29" s="4"/>
      <c r="G29" s="4"/>
      <c r="H29" s="4"/>
      <c r="J29" s="4"/>
      <c r="K29" s="4"/>
      <c r="L29" s="4"/>
    </row>
    <row r="30" spans="1:12" ht="15" customHeight="1" x14ac:dyDescent="0.2">
      <c r="A30" s="5" t="s">
        <v>33</v>
      </c>
      <c r="B30" s="4"/>
      <c r="C30" s="4"/>
      <c r="D30" s="4"/>
      <c r="E30" s="4"/>
      <c r="F30" s="4"/>
      <c r="G30" s="4"/>
      <c r="H30" s="4"/>
      <c r="J30" s="4"/>
      <c r="K30" s="4"/>
      <c r="L30" s="4"/>
    </row>
    <row r="31" spans="1:12" ht="15" customHeight="1" x14ac:dyDescent="0.2">
      <c r="A31" s="3" t="s">
        <v>19</v>
      </c>
      <c r="B31" s="7">
        <v>35.499000000000002</v>
      </c>
      <c r="C31" s="7">
        <v>38.183</v>
      </c>
      <c r="D31" s="7">
        <v>38.508000000000003</v>
      </c>
      <c r="E31" s="7">
        <v>38.048999999999999</v>
      </c>
      <c r="F31" s="7">
        <v>38.331000000000003</v>
      </c>
      <c r="G31" s="7">
        <v>42.473999999999997</v>
      </c>
      <c r="H31" s="7">
        <v>42.826000000000001</v>
      </c>
      <c r="I31" s="7">
        <v>45.610999999999997</v>
      </c>
      <c r="J31" s="7">
        <v>46.442999999999998</v>
      </c>
      <c r="K31" s="7">
        <v>47.905000000000001</v>
      </c>
      <c r="L31" s="7">
        <v>49.634999999999998</v>
      </c>
    </row>
    <row r="32" spans="1:12" ht="15" customHeight="1" x14ac:dyDescent="0.2">
      <c r="A32" s="3" t="s">
        <v>4</v>
      </c>
      <c r="B32" s="7">
        <v>366.91500000000002</v>
      </c>
      <c r="C32" s="7">
        <v>395.35599999999999</v>
      </c>
      <c r="D32" s="7">
        <v>386.096</v>
      </c>
      <c r="E32" s="7">
        <v>387.21899999999999</v>
      </c>
      <c r="F32" s="7">
        <v>388.59300000000002</v>
      </c>
      <c r="G32" s="7">
        <v>437.84300000000002</v>
      </c>
      <c r="H32" s="7">
        <v>474.24900000000002</v>
      </c>
      <c r="I32" s="7">
        <v>524.12699999999995</v>
      </c>
      <c r="J32" s="7">
        <v>554.65800000000002</v>
      </c>
      <c r="K32" s="7">
        <v>601.21500000000003</v>
      </c>
      <c r="L32" s="7">
        <v>584</v>
      </c>
    </row>
    <row r="33" spans="1:12" ht="15" customHeight="1" x14ac:dyDescent="0.2">
      <c r="A33" s="3"/>
      <c r="B33" s="4"/>
      <c r="C33" s="4"/>
      <c r="D33" s="4"/>
      <c r="E33" s="4"/>
      <c r="F33" s="4"/>
      <c r="G33" s="4"/>
      <c r="H33" s="4"/>
      <c r="J33" s="4"/>
      <c r="K33" s="4"/>
      <c r="L33" s="4"/>
    </row>
    <row r="34" spans="1:12" ht="15" customHeight="1" x14ac:dyDescent="0.2">
      <c r="A34" s="5" t="s">
        <v>20</v>
      </c>
      <c r="B34" s="8">
        <v>402.41400000000004</v>
      </c>
      <c r="C34" s="8">
        <v>433.53899999999999</v>
      </c>
      <c r="D34" s="8">
        <v>424.60399999999998</v>
      </c>
      <c r="E34" s="8">
        <v>425.26799999999997</v>
      </c>
      <c r="F34" s="8">
        <v>426.92400000000004</v>
      </c>
      <c r="G34" s="8">
        <v>480.31700000000001</v>
      </c>
      <c r="H34" s="8">
        <v>517.07500000000005</v>
      </c>
      <c r="I34" s="8">
        <v>569.73799999999994</v>
      </c>
      <c r="J34" s="8">
        <f>J31+J32</f>
        <v>601.101</v>
      </c>
      <c r="K34" s="8">
        <v>649.12</v>
      </c>
      <c r="L34" s="8">
        <v>633.6</v>
      </c>
    </row>
    <row r="35" spans="1:12" ht="15" customHeight="1" x14ac:dyDescent="0.2">
      <c r="A35" s="5"/>
      <c r="B35" s="4"/>
      <c r="C35" s="4"/>
      <c r="D35" s="4"/>
      <c r="E35" s="4"/>
      <c r="F35" s="4"/>
      <c r="G35" s="4"/>
      <c r="H35" s="4"/>
      <c r="J35" s="4"/>
      <c r="K35" s="4"/>
      <c r="L35" s="4"/>
    </row>
    <row r="36" spans="1:12" ht="15" customHeight="1" x14ac:dyDescent="0.2">
      <c r="A36" s="5" t="s">
        <v>34</v>
      </c>
      <c r="B36" s="4"/>
      <c r="C36" s="4"/>
      <c r="D36" s="4"/>
      <c r="E36" s="4"/>
      <c r="F36" s="4"/>
      <c r="G36" s="4"/>
      <c r="H36" s="4"/>
      <c r="J36" s="4"/>
      <c r="K36" s="4"/>
      <c r="L36" s="4"/>
    </row>
    <row r="37" spans="1:12" ht="15" customHeight="1" x14ac:dyDescent="0.2">
      <c r="A37" s="3" t="s">
        <v>21</v>
      </c>
      <c r="B37" s="2">
        <v>2398.529</v>
      </c>
      <c r="C37" s="2">
        <v>2315.7139999999999</v>
      </c>
      <c r="D37" s="2">
        <v>2099.3580000000002</v>
      </c>
      <c r="E37" s="2">
        <v>2429.6930000000002</v>
      </c>
      <c r="F37" s="2">
        <v>2556.741</v>
      </c>
      <c r="G37" s="2">
        <v>2438.431</v>
      </c>
      <c r="H37" s="2">
        <v>3044.6219999999998</v>
      </c>
      <c r="I37" s="2">
        <v>3174.0810000000001</v>
      </c>
      <c r="J37" s="2">
        <v>3550.0120000000002</v>
      </c>
      <c r="K37" s="2">
        <v>3962.799</v>
      </c>
      <c r="L37" s="2">
        <v>4331.92</v>
      </c>
    </row>
    <row r="38" spans="1:12" ht="15" customHeight="1" x14ac:dyDescent="0.2">
      <c r="A38" s="3" t="s">
        <v>5</v>
      </c>
      <c r="B38" s="2">
        <v>1174.2529999999999</v>
      </c>
      <c r="C38" s="2">
        <v>999.05399999999997</v>
      </c>
      <c r="D38" s="2">
        <v>1017.34</v>
      </c>
      <c r="E38" s="2">
        <v>1109.2139999999999</v>
      </c>
      <c r="F38" s="2">
        <v>1089.2059999999999</v>
      </c>
      <c r="G38" s="2">
        <v>909.28899999999999</v>
      </c>
      <c r="H38" s="2">
        <v>916.28200000000004</v>
      </c>
      <c r="I38" s="2">
        <v>908.03899999999999</v>
      </c>
      <c r="J38" s="2">
        <v>961.86099999999999</v>
      </c>
      <c r="K38" s="2">
        <v>1201.972</v>
      </c>
      <c r="L38" s="2">
        <v>1121.3150000000001</v>
      </c>
    </row>
    <row r="39" spans="1:12" ht="15" customHeight="1" x14ac:dyDescent="0.2">
      <c r="A39" s="3" t="s">
        <v>6</v>
      </c>
      <c r="B39" s="13">
        <v>1205.163</v>
      </c>
      <c r="C39" s="13">
        <v>1573.2</v>
      </c>
      <c r="D39" s="13">
        <v>1078.1510000000001</v>
      </c>
      <c r="E39" s="14">
        <v>1528.0119999999999</v>
      </c>
      <c r="F39" s="14">
        <v>1641.0940000000001</v>
      </c>
      <c r="G39" s="14">
        <v>2150.605</v>
      </c>
      <c r="H39" s="14">
        <v>2413.6619999999998</v>
      </c>
      <c r="I39" s="14">
        <v>2404.924</v>
      </c>
      <c r="J39" s="14">
        <v>2282.7199999999998</v>
      </c>
      <c r="K39" s="14">
        <v>2526.8710000000001</v>
      </c>
      <c r="L39" s="14">
        <v>2515.873</v>
      </c>
    </row>
    <row r="40" spans="1:12" ht="15" customHeight="1" x14ac:dyDescent="0.2">
      <c r="A40" s="3" t="s">
        <v>22</v>
      </c>
      <c r="B40" s="13">
        <v>11543.498</v>
      </c>
      <c r="C40" s="13">
        <v>11418.33</v>
      </c>
      <c r="D40" s="13">
        <v>11915.075999999999</v>
      </c>
      <c r="E40" s="14">
        <v>14069.36</v>
      </c>
      <c r="F40" s="14">
        <v>13459.392</v>
      </c>
      <c r="G40" s="14">
        <v>13412.032999999999</v>
      </c>
      <c r="H40" s="14">
        <v>13614.2</v>
      </c>
      <c r="I40" s="14">
        <v>14273.09</v>
      </c>
      <c r="J40" s="14">
        <v>14459.168</v>
      </c>
      <c r="K40" s="14">
        <v>16766.63</v>
      </c>
      <c r="L40" s="14">
        <v>17663.014999999999</v>
      </c>
    </row>
    <row r="41" spans="1:12" ht="15" customHeight="1" x14ac:dyDescent="0.2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" customHeight="1" x14ac:dyDescent="0.2">
      <c r="A42" s="5" t="s">
        <v>23</v>
      </c>
      <c r="B42" s="15">
        <v>16321.442999999999</v>
      </c>
      <c r="C42" s="15">
        <v>16306.297999999999</v>
      </c>
      <c r="D42" s="15">
        <v>16109.924999999999</v>
      </c>
      <c r="E42" s="15">
        <v>19136.279000000002</v>
      </c>
      <c r="F42" s="15">
        <v>18746.433000000001</v>
      </c>
      <c r="G42" s="15">
        <v>18910.358</v>
      </c>
      <c r="H42" s="15">
        <v>19988.766</v>
      </c>
      <c r="I42" s="15">
        <v>20760.133999999998</v>
      </c>
      <c r="J42" s="15">
        <f>SUM(J37:J40)</f>
        <v>21253.760999999999</v>
      </c>
      <c r="K42" s="15">
        <v>24458.272000000001</v>
      </c>
      <c r="L42" s="15">
        <v>25632.1</v>
      </c>
    </row>
    <row r="43" spans="1:12" ht="15" customHeight="1" x14ac:dyDescent="0.2">
      <c r="A43" s="5"/>
      <c r="B43" s="4"/>
      <c r="C43" s="4"/>
      <c r="D43" s="4"/>
      <c r="E43" s="4"/>
      <c r="F43" s="4"/>
      <c r="G43" s="4"/>
      <c r="H43" s="4"/>
      <c r="J43" s="4"/>
      <c r="K43" s="4"/>
      <c r="L43" s="4"/>
    </row>
    <row r="44" spans="1:12" ht="15" customHeight="1" x14ac:dyDescent="0.2">
      <c r="A44" s="3" t="s">
        <v>7</v>
      </c>
      <c r="B44" s="13">
        <v>809.447</v>
      </c>
      <c r="C44" s="13">
        <v>556.35500000000002</v>
      </c>
      <c r="D44" s="13">
        <v>421.16099999999994</v>
      </c>
      <c r="E44" s="14">
        <v>486.23099999999999</v>
      </c>
      <c r="F44" s="14">
        <v>441.74900000000002</v>
      </c>
      <c r="G44" s="14">
        <v>463.45499999999998</v>
      </c>
      <c r="H44" s="14">
        <v>412.36200000000002</v>
      </c>
      <c r="I44" s="14">
        <v>485.60199999999998</v>
      </c>
      <c r="J44" s="14">
        <v>530.01900000000001</v>
      </c>
      <c r="K44" s="14">
        <v>452.30400000000003</v>
      </c>
      <c r="L44" s="14">
        <v>398.46</v>
      </c>
    </row>
    <row r="45" spans="1:12" ht="15" customHeight="1" x14ac:dyDescent="0.2">
      <c r="A45" s="3"/>
      <c r="B45" s="4"/>
      <c r="C45" s="4"/>
      <c r="D45" s="4"/>
      <c r="E45" s="4"/>
      <c r="F45" s="4"/>
      <c r="G45" s="4"/>
      <c r="H45" s="4"/>
      <c r="J45" s="4"/>
      <c r="K45" s="4"/>
      <c r="L45" s="4"/>
    </row>
    <row r="46" spans="1:12" ht="15" customHeight="1" x14ac:dyDescent="0.2">
      <c r="A46" s="5" t="s">
        <v>24</v>
      </c>
      <c r="B46" s="6">
        <v>17130.89</v>
      </c>
      <c r="C46" s="6">
        <v>16862.652999999998</v>
      </c>
      <c r="D46" s="6">
        <v>16531.085999999999</v>
      </c>
      <c r="E46" s="6">
        <v>19622.510000000002</v>
      </c>
      <c r="F46" s="6">
        <v>19188.182000000001</v>
      </c>
      <c r="G46" s="6">
        <v>19373.813000000002</v>
      </c>
      <c r="H46" s="6">
        <v>20401.128000000001</v>
      </c>
      <c r="I46" s="6">
        <v>21245.735999999997</v>
      </c>
      <c r="J46" s="6">
        <f>J42+J44</f>
        <v>21783.78</v>
      </c>
      <c r="K46" s="6">
        <v>24910.576000000001</v>
      </c>
      <c r="L46" s="6">
        <v>26030.6</v>
      </c>
    </row>
    <row r="47" spans="1:12" ht="15" customHeight="1" x14ac:dyDescent="0.2">
      <c r="A47" s="5"/>
      <c r="B47" s="4"/>
      <c r="C47" s="4"/>
      <c r="D47" s="4"/>
      <c r="E47" s="4"/>
      <c r="F47" s="4"/>
      <c r="G47" s="4"/>
      <c r="H47" s="4"/>
      <c r="J47" s="4"/>
      <c r="K47" s="4"/>
      <c r="L47" s="4"/>
    </row>
    <row r="48" spans="1:12" ht="15" customHeight="1" x14ac:dyDescent="0.2">
      <c r="A48" s="16" t="s">
        <v>35</v>
      </c>
      <c r="B48" s="8">
        <v>11.811</v>
      </c>
      <c r="C48" s="8">
        <v>12.247999999999999</v>
      </c>
      <c r="D48" s="8">
        <v>12.474</v>
      </c>
      <c r="E48" s="8">
        <v>12.04</v>
      </c>
      <c r="F48" s="8">
        <v>12.007</v>
      </c>
      <c r="G48" s="8">
        <v>11.731</v>
      </c>
      <c r="H48" s="8">
        <v>11.087</v>
      </c>
      <c r="I48" s="8">
        <v>11.048</v>
      </c>
      <c r="J48" s="8">
        <v>10.294</v>
      </c>
      <c r="K48" s="8">
        <v>9.6349999999999998</v>
      </c>
      <c r="L48" s="8">
        <v>8.9700000000000006</v>
      </c>
    </row>
    <row r="49" spans="1:12" ht="15" customHeight="1" x14ac:dyDescent="0.2">
      <c r="A49" s="5"/>
      <c r="B49" s="4"/>
      <c r="C49" s="4"/>
      <c r="D49" s="4"/>
      <c r="E49" s="4"/>
      <c r="F49" s="4"/>
      <c r="G49" s="4"/>
      <c r="H49" s="4"/>
      <c r="J49" s="4"/>
      <c r="K49" s="4"/>
      <c r="L49" s="4"/>
    </row>
    <row r="50" spans="1:12" ht="15" customHeight="1" x14ac:dyDescent="0.2">
      <c r="A50" s="21" t="s">
        <v>36</v>
      </c>
      <c r="B50" s="22">
        <v>2.8479999999999999</v>
      </c>
      <c r="C50" s="22">
        <v>2.6629999999999998</v>
      </c>
      <c r="D50" s="22">
        <v>2.883</v>
      </c>
      <c r="E50" s="22">
        <v>3.0670000000000002</v>
      </c>
      <c r="F50" s="22">
        <v>3.133</v>
      </c>
      <c r="G50" s="22">
        <v>3.2149999999999999</v>
      </c>
      <c r="H50" s="22">
        <v>3.22</v>
      </c>
      <c r="I50" s="22">
        <v>3.7839999999999998</v>
      </c>
      <c r="J50" s="22">
        <v>3.8149999999999999</v>
      </c>
      <c r="K50" s="22">
        <v>4.1660000000000004</v>
      </c>
      <c r="L50" s="22">
        <v>3.76</v>
      </c>
    </row>
    <row r="51" spans="1:12" ht="15" customHeight="1" x14ac:dyDescent="0.2">
      <c r="A51" s="26" t="s">
        <v>26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ht="15" customHeight="1" x14ac:dyDescent="0.2">
      <c r="A52" s="27" t="s">
        <v>27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ht="15" customHeight="1" x14ac:dyDescent="0.2">
      <c r="A53" s="27" t="s">
        <v>28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ht="15" customHeight="1" x14ac:dyDescent="0.2">
      <c r="A54" s="27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ht="15" customHeight="1" x14ac:dyDescent="0.2">
      <c r="A55" s="23" t="s">
        <v>25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</sheetData>
  <mergeCells count="7">
    <mergeCell ref="A55:L55"/>
    <mergeCell ref="A2:L2"/>
    <mergeCell ref="A1:L1"/>
    <mergeCell ref="A51:L51"/>
    <mergeCell ref="A52:L52"/>
    <mergeCell ref="A53:L53"/>
    <mergeCell ref="A54:L54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P-SYI2019TBLNI29.3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Afrifa</dc:creator>
  <cp:lastModifiedBy>Moira Buckley</cp:lastModifiedBy>
  <dcterms:created xsi:type="dcterms:W3CDTF">2017-08-16T14:01:52Z</dcterms:created>
  <dcterms:modified xsi:type="dcterms:W3CDTF">2019-09-26T13:31:18Z</dcterms:modified>
</cp:coreProperties>
</file>