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195" windowWidth="28830" windowHeight="6255"/>
  </bookViews>
  <sheets>
    <sheet name="P-TRANOM2013 4.11" sheetId="1" r:id="rId1"/>
  </sheets>
  <calcPr calcId="145621"/>
</workbook>
</file>

<file path=xl/calcChain.xml><?xml version="1.0" encoding="utf-8"?>
<calcChain xmlns="http://schemas.openxmlformats.org/spreadsheetml/2006/main">
  <c r="C41" i="1" l="1"/>
  <c r="J41" i="1"/>
  <c r="I41" i="1"/>
  <c r="E41" i="1"/>
  <c r="D41" i="1"/>
  <c r="B41" i="1"/>
  <c r="K41" i="1"/>
  <c r="L10" i="1" s="1"/>
  <c r="F41" i="1"/>
  <c r="G21" i="1" s="1"/>
  <c r="L14" i="1"/>
  <c r="L24" i="1"/>
  <c r="L34" i="1"/>
  <c r="L27" i="1"/>
  <c r="L11" i="1"/>
  <c r="L21" i="1"/>
  <c r="L8" i="1"/>
  <c r="L16" i="1"/>
  <c r="L26" i="1"/>
  <c r="L38" i="1"/>
  <c r="L33" i="1"/>
  <c r="L13" i="1"/>
  <c r="L25" i="1"/>
  <c r="G37" i="1"/>
  <c r="G13" i="1"/>
  <c r="G23" i="1"/>
  <c r="G16" i="1"/>
  <c r="G9" i="1"/>
  <c r="G30" i="1"/>
  <c r="G7" i="1"/>
  <c r="G15" i="1"/>
  <c r="G39" i="1"/>
  <c r="G25" i="1"/>
  <c r="G17" i="1"/>
  <c r="G11" i="1"/>
  <c r="L37" i="1"/>
  <c r="L17" i="1"/>
  <c r="L9" i="1"/>
  <c r="L23" i="1"/>
  <c r="L32" i="1"/>
  <c r="L22" i="1"/>
  <c r="L12" i="1"/>
  <c r="L31" i="1"/>
  <c r="L15" i="1"/>
  <c r="L39" i="1"/>
  <c r="L7" i="1"/>
  <c r="L30" i="1"/>
  <c r="L18" i="1"/>
  <c r="G10" i="1" l="1"/>
  <c r="G24" i="1"/>
  <c r="G38" i="1"/>
  <c r="G12" i="1"/>
  <c r="G22" i="1"/>
  <c r="G33" i="1"/>
  <c r="G27" i="1"/>
  <c r="G18" i="1"/>
  <c r="G32" i="1"/>
  <c r="G8" i="1"/>
  <c r="G14" i="1"/>
  <c r="L41" i="1"/>
  <c r="G26" i="1"/>
  <c r="G34" i="1"/>
  <c r="G31" i="1"/>
  <c r="G41" i="1"/>
</calcChain>
</file>

<file path=xl/sharedStrings.xml><?xml version="1.0" encoding="utf-8"?>
<sst xmlns="http://schemas.openxmlformats.org/spreadsheetml/2006/main" count="54" uniqueCount="47">
  <si>
    <t>Collisions</t>
  </si>
  <si>
    <t>Casualties</t>
  </si>
  <si>
    <t>Fatal</t>
  </si>
  <si>
    <t>Total</t>
  </si>
  <si>
    <t xml:space="preserve">% </t>
  </si>
  <si>
    <t>Killed</t>
  </si>
  <si>
    <t>%</t>
  </si>
  <si>
    <t>Leinster</t>
  </si>
  <si>
    <t>Carlow</t>
  </si>
  <si>
    <t>Dublin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</si>
  <si>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</si>
  <si>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</si>
  <si>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</si>
  <si>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</si>
  <si>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</si>
  <si>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</si>
  <si>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</si>
  <si>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</si>
  <si>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</si>
  <si>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</si>
  <si>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Munster</t>
  </si>
  <si>
    <t>Clare</t>
  </si>
  <si>
    <t>Cork</t>
  </si>
  <si>
    <t>Kerry</t>
  </si>
  <si>
    <t>Limerick</t>
  </si>
  <si>
    <t>Waterford</t>
  </si>
  <si>
    <t>Connacht</t>
  </si>
  <si>
    <t>Galway</t>
  </si>
  <si>
    <t>Leitrim</t>
  </si>
  <si>
    <t>Mayo</t>
  </si>
  <si>
    <t>Roscommon</t>
  </si>
  <si>
    <t>Sligo</t>
  </si>
  <si>
    <t>Ulster (part of)</t>
  </si>
  <si>
    <t>Cavan</t>
  </si>
  <si>
    <t>Donegal</t>
  </si>
  <si>
    <t>Monaghan</t>
  </si>
  <si>
    <t>Source: Road Safety Authority</t>
  </si>
  <si>
    <t>Number and rate</t>
  </si>
  <si>
    <t>Pop ('000's) 2011</t>
  </si>
  <si>
    <t>County and province</t>
  </si>
  <si>
    <t>Tipperary North</t>
  </si>
  <si>
    <t>Tipperary South</t>
  </si>
  <si>
    <t>Table 4.11  Number of traffic collisions and casualties in each county, 2012</t>
  </si>
  <si>
    <t xml:space="preserve"> </t>
  </si>
  <si>
    <t>Injury</t>
  </si>
  <si>
    <t>Injured</t>
  </si>
  <si>
    <t>Reg. motor vehicle (000's)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</si>
</sst>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1" fillId="0" borderId="0" xfId="0" applyNumberFormat="1" applyFont="1"/>
    <xf numFmtId="0" fontId="1" fillId="0" borderId="1" xfId="0" applyFont="1" applyBorder="1"/>
    <xf numFmtId="165" fontId="1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3" fontId="2" fillId="0" borderId="0" xfId="0" applyNumberFormat="1" applyFont="1" applyFill="1"/>
    <xf numFmtId="0" fontId="2" fillId="0" borderId="1" xfId="0" applyFont="1" applyBorder="1"/>
    <xf numFmtId="0" fontId="1" fillId="0" borderId="2" xfId="0" applyFont="1" applyBorder="1"/>
    <xf numFmtId="0" fontId="2" fillId="0" borderId="0" xfId="0" applyFont="1" applyBorder="1"/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>
      <selection activeCell="N5" sqref="N5"/>
    </sheetView>
  </sheetViews>
  <sheetFormatPr defaultRowHeight="11.25" x14ac:dyDescent="0.2"/>
  <cols>
    <col min="1" max="1" width="14.7109375" style="1" customWidth="1"/>
    <col min="2" max="3" width="10.7109375" style="1" customWidth="1"/>
    <col min="4" max="7" width="6.7109375" style="1" customWidth="1"/>
    <col min="8" max="8" width="1.7109375" style="1" customWidth="1"/>
    <col min="9" max="12" width="6.7109375" style="1" customWidth="1"/>
    <col min="13" max="16384" width="9.140625" style="1"/>
  </cols>
  <sheetData>
    <row r="1" spans="1:12" ht="15" customHeight="1" x14ac:dyDescent="0.2">
      <c r="A1" s="19" t="s">
        <v>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" customHeight="1" x14ac:dyDescent="0.2">
      <c r="A2" s="13"/>
      <c r="B2" s="15"/>
      <c r="C2" s="15"/>
      <c r="D2" s="13"/>
      <c r="E2" s="13"/>
      <c r="F2" s="13"/>
      <c r="G2" s="13"/>
      <c r="H2" s="15"/>
      <c r="I2" s="13"/>
      <c r="J2" s="18" t="s">
        <v>37</v>
      </c>
      <c r="K2" s="18"/>
      <c r="L2" s="18"/>
    </row>
    <row r="3" spans="1:12" ht="15" customHeight="1" x14ac:dyDescent="0.2">
      <c r="A3" s="23" t="s">
        <v>39</v>
      </c>
      <c r="B3" s="21" t="s">
        <v>38</v>
      </c>
      <c r="C3" s="21" t="s">
        <v>46</v>
      </c>
      <c r="D3" s="17" t="s">
        <v>0</v>
      </c>
      <c r="E3" s="17"/>
      <c r="F3" s="17"/>
      <c r="G3" s="17"/>
      <c r="H3" s="16"/>
      <c r="I3" s="17" t="s">
        <v>1</v>
      </c>
      <c r="J3" s="17"/>
      <c r="K3" s="17"/>
      <c r="L3" s="17"/>
    </row>
    <row r="4" spans="1:12" ht="20.100000000000001" customHeight="1" x14ac:dyDescent="0.2">
      <c r="A4" s="24"/>
      <c r="B4" s="22"/>
      <c r="C4" s="22"/>
      <c r="D4" s="11" t="s">
        <v>2</v>
      </c>
      <c r="E4" s="11" t="s">
        <v>44</v>
      </c>
      <c r="F4" s="11" t="s">
        <v>3</v>
      </c>
      <c r="G4" s="11" t="s">
        <v>4</v>
      </c>
      <c r="H4" s="10"/>
      <c r="I4" s="11" t="s">
        <v>5</v>
      </c>
      <c r="J4" s="11" t="s">
        <v>45</v>
      </c>
      <c r="K4" s="11" t="s">
        <v>3</v>
      </c>
      <c r="L4" s="11" t="s">
        <v>6</v>
      </c>
    </row>
    <row r="5" spans="1:12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15" customHeight="1" x14ac:dyDescent="0.2">
      <c r="A6" s="1" t="s">
        <v>7</v>
      </c>
      <c r="B6" s="4"/>
      <c r="C6" s="4"/>
      <c r="D6" s="4"/>
      <c r="E6" s="4"/>
      <c r="F6" s="4"/>
      <c r="G6" s="6"/>
      <c r="H6" s="6"/>
      <c r="I6" s="4"/>
      <c r="J6" s="4"/>
      <c r="K6" s="4"/>
      <c r="L6" s="6"/>
    </row>
    <row r="7" spans="1:12" ht="15" customHeight="1" x14ac:dyDescent="0.2">
      <c r="A7" s="2" t="s">
        <v>8</v>
      </c>
      <c r="B7" s="4">
        <v>54.612000000000002</v>
      </c>
      <c r="C7" s="4">
        <v>34.606000000000002</v>
      </c>
      <c r="D7" s="4">
        <v>2</v>
      </c>
      <c r="E7" s="4">
        <v>52</v>
      </c>
      <c r="F7" s="4">
        <v>54</v>
      </c>
      <c r="G7" s="8">
        <f>F7/$F$41*100</f>
        <v>0.96256684491978617</v>
      </c>
      <c r="H7" s="8"/>
      <c r="I7" s="4">
        <v>2</v>
      </c>
      <c r="J7" s="4">
        <v>67</v>
      </c>
      <c r="K7" s="4">
        <v>69</v>
      </c>
      <c r="L7" s="8">
        <f>K7/$K$41*100</f>
        <v>0.85143139190523198</v>
      </c>
    </row>
    <row r="8" spans="1:12" ht="15" customHeight="1" x14ac:dyDescent="0.2">
      <c r="A8" s="2" t="s">
        <v>9</v>
      </c>
      <c r="B8" s="4">
        <v>1273.069</v>
      </c>
      <c r="C8" s="4">
        <v>592.84100000000001</v>
      </c>
      <c r="D8" s="4">
        <v>11</v>
      </c>
      <c r="E8" s="4">
        <v>1516</v>
      </c>
      <c r="F8" s="4">
        <v>1527</v>
      </c>
      <c r="G8" s="8">
        <f t="shared" ref="G8:G39" si="0">F8/$F$41*100</f>
        <v>27.219251336898399</v>
      </c>
      <c r="H8" s="8"/>
      <c r="I8" s="4">
        <v>12</v>
      </c>
      <c r="J8" s="4">
        <v>1974</v>
      </c>
      <c r="K8" s="4">
        <v>1986</v>
      </c>
      <c r="L8" s="8">
        <f t="shared" ref="L8:L39" si="1">K8/$K$41*100</f>
        <v>24.506416584402764</v>
      </c>
    </row>
    <row r="9" spans="1:12" ht="15" customHeight="1" x14ac:dyDescent="0.2">
      <c r="A9" s="2" t="s">
        <v>10</v>
      </c>
      <c r="B9" s="4">
        <v>210.31200000000001</v>
      </c>
      <c r="C9" s="4">
        <v>108.989</v>
      </c>
      <c r="D9" s="4">
        <v>1</v>
      </c>
      <c r="E9" s="4">
        <v>195</v>
      </c>
      <c r="F9" s="4">
        <v>196</v>
      </c>
      <c r="G9" s="8">
        <f t="shared" si="0"/>
        <v>3.4937611408199643</v>
      </c>
      <c r="H9" s="8"/>
      <c r="I9" s="4">
        <v>1</v>
      </c>
      <c r="J9" s="4">
        <v>260</v>
      </c>
      <c r="K9" s="4">
        <v>261</v>
      </c>
      <c r="L9" s="8">
        <f t="shared" si="1"/>
        <v>3.2206317867719645</v>
      </c>
    </row>
    <row r="10" spans="1:12" ht="15" customHeight="1" x14ac:dyDescent="0.2">
      <c r="A10" s="2" t="s">
        <v>11</v>
      </c>
      <c r="B10" s="4">
        <v>95.418999999999997</v>
      </c>
      <c r="C10" s="4">
        <v>53.942999999999998</v>
      </c>
      <c r="D10" s="4">
        <v>3</v>
      </c>
      <c r="E10" s="4">
        <v>116</v>
      </c>
      <c r="F10" s="4">
        <v>119</v>
      </c>
      <c r="G10" s="8">
        <f t="shared" si="0"/>
        <v>2.1212121212121215</v>
      </c>
      <c r="H10" s="8"/>
      <c r="I10" s="4">
        <v>3</v>
      </c>
      <c r="J10" s="4">
        <v>176</v>
      </c>
      <c r="K10" s="4">
        <v>179</v>
      </c>
      <c r="L10" s="8">
        <f t="shared" si="1"/>
        <v>2.2087857847976311</v>
      </c>
    </row>
    <row r="11" spans="1:12" ht="15" customHeight="1" x14ac:dyDescent="0.2">
      <c r="A11" s="2" t="s">
        <v>12</v>
      </c>
      <c r="B11" s="4">
        <v>80.558999999999997</v>
      </c>
      <c r="C11" s="4">
        <v>38.856000000000002</v>
      </c>
      <c r="D11" s="4">
        <v>0</v>
      </c>
      <c r="E11" s="4">
        <v>85</v>
      </c>
      <c r="F11" s="4">
        <v>85</v>
      </c>
      <c r="G11" s="8">
        <f t="shared" si="0"/>
        <v>1.5151515151515151</v>
      </c>
      <c r="H11" s="8"/>
      <c r="I11" s="4">
        <v>0</v>
      </c>
      <c r="J11" s="4">
        <v>118</v>
      </c>
      <c r="K11" s="4">
        <v>118</v>
      </c>
      <c r="L11" s="8">
        <f t="shared" si="1"/>
        <v>1.456071076011846</v>
      </c>
    </row>
    <row r="12" spans="1:12" ht="15" customHeight="1" x14ac:dyDescent="0.2">
      <c r="A12" s="2" t="s">
        <v>13</v>
      </c>
      <c r="B12" s="4">
        <v>39</v>
      </c>
      <c r="C12" s="4">
        <v>20.474</v>
      </c>
      <c r="D12" s="4">
        <v>4</v>
      </c>
      <c r="E12" s="4">
        <v>56</v>
      </c>
      <c r="F12" s="4">
        <v>60</v>
      </c>
      <c r="G12" s="8">
        <f t="shared" si="0"/>
        <v>1.0695187165775399</v>
      </c>
      <c r="H12" s="8"/>
      <c r="I12" s="4">
        <v>5</v>
      </c>
      <c r="J12" s="4">
        <v>100</v>
      </c>
      <c r="K12" s="4">
        <v>105</v>
      </c>
      <c r="L12" s="8">
        <f t="shared" si="1"/>
        <v>1.2956564659427443</v>
      </c>
    </row>
    <row r="13" spans="1:12" ht="15" customHeight="1" x14ac:dyDescent="0.2">
      <c r="A13" s="2" t="s">
        <v>14</v>
      </c>
      <c r="B13" s="4">
        <v>122.89700000000001</v>
      </c>
      <c r="C13" s="4">
        <v>55.369</v>
      </c>
      <c r="D13" s="4">
        <v>7</v>
      </c>
      <c r="E13" s="4">
        <v>210</v>
      </c>
      <c r="F13" s="4">
        <v>217</v>
      </c>
      <c r="G13" s="8">
        <f t="shared" si="0"/>
        <v>3.8680926916221035</v>
      </c>
      <c r="H13" s="8"/>
      <c r="I13" s="4">
        <v>7</v>
      </c>
      <c r="J13" s="4">
        <v>343</v>
      </c>
      <c r="K13" s="4">
        <v>350</v>
      </c>
      <c r="L13" s="8">
        <f t="shared" si="1"/>
        <v>4.3188548864758145</v>
      </c>
    </row>
    <row r="14" spans="1:12" ht="15" customHeight="1" x14ac:dyDescent="0.2">
      <c r="A14" s="2" t="s">
        <v>15</v>
      </c>
      <c r="B14" s="4">
        <v>184.13499999999999</v>
      </c>
      <c r="C14" s="4">
        <v>94.028999999999996</v>
      </c>
      <c r="D14" s="4">
        <v>14</v>
      </c>
      <c r="E14" s="4">
        <v>192</v>
      </c>
      <c r="F14" s="4">
        <v>206</v>
      </c>
      <c r="G14" s="8">
        <f t="shared" si="0"/>
        <v>3.6720142602495542</v>
      </c>
      <c r="H14" s="8"/>
      <c r="I14" s="4">
        <v>14</v>
      </c>
      <c r="J14" s="4">
        <v>296</v>
      </c>
      <c r="K14" s="4">
        <v>310</v>
      </c>
      <c r="L14" s="8">
        <f t="shared" si="1"/>
        <v>3.8252714708785787</v>
      </c>
    </row>
    <row r="15" spans="1:12" ht="15" customHeight="1" x14ac:dyDescent="0.2">
      <c r="A15" s="2" t="s">
        <v>16</v>
      </c>
      <c r="B15" s="4">
        <v>76.686999999999998</v>
      </c>
      <c r="C15" s="4">
        <v>39.581000000000003</v>
      </c>
      <c r="D15" s="4">
        <v>4</v>
      </c>
      <c r="E15" s="4">
        <v>76</v>
      </c>
      <c r="F15" s="4">
        <v>80</v>
      </c>
      <c r="G15" s="8">
        <f t="shared" si="0"/>
        <v>1.4260249554367201</v>
      </c>
      <c r="H15" s="8"/>
      <c r="I15" s="4">
        <v>7</v>
      </c>
      <c r="J15" s="4">
        <v>128</v>
      </c>
      <c r="K15" s="4">
        <v>135</v>
      </c>
      <c r="L15" s="8">
        <f t="shared" si="1"/>
        <v>1.6658440276406714</v>
      </c>
    </row>
    <row r="16" spans="1:12" ht="15" customHeight="1" x14ac:dyDescent="0.2">
      <c r="A16" s="2" t="s">
        <v>17</v>
      </c>
      <c r="B16" s="4">
        <v>86.164000000000001</v>
      </c>
      <c r="C16" s="4">
        <v>46.609000000000002</v>
      </c>
      <c r="D16" s="4">
        <v>4</v>
      </c>
      <c r="E16" s="4">
        <v>100</v>
      </c>
      <c r="F16" s="4">
        <v>104</v>
      </c>
      <c r="G16" s="8">
        <f t="shared" si="0"/>
        <v>1.8538324420677363</v>
      </c>
      <c r="H16" s="8"/>
      <c r="I16" s="4">
        <v>5</v>
      </c>
      <c r="J16" s="4">
        <v>138</v>
      </c>
      <c r="K16" s="4">
        <v>143</v>
      </c>
      <c r="L16" s="8">
        <f t="shared" si="1"/>
        <v>1.7645607107601187</v>
      </c>
    </row>
    <row r="17" spans="1:12" ht="15" customHeight="1" x14ac:dyDescent="0.2">
      <c r="A17" s="2" t="s">
        <v>18</v>
      </c>
      <c r="B17" s="4">
        <v>145.32</v>
      </c>
      <c r="C17" s="4">
        <v>85.173000000000002</v>
      </c>
      <c r="D17" s="4">
        <v>9</v>
      </c>
      <c r="E17" s="4">
        <v>175</v>
      </c>
      <c r="F17" s="4">
        <v>184</v>
      </c>
      <c r="G17" s="8">
        <f t="shared" si="0"/>
        <v>3.2798573975044563</v>
      </c>
      <c r="H17" s="8"/>
      <c r="I17" s="4">
        <v>9</v>
      </c>
      <c r="J17" s="4">
        <v>283</v>
      </c>
      <c r="K17" s="4">
        <v>292</v>
      </c>
      <c r="L17" s="8">
        <f t="shared" si="1"/>
        <v>3.603158933859822</v>
      </c>
    </row>
    <row r="18" spans="1:12" ht="15" customHeight="1" x14ac:dyDescent="0.2">
      <c r="A18" s="2" t="s">
        <v>19</v>
      </c>
      <c r="B18" s="4">
        <v>136.63999999999999</v>
      </c>
      <c r="C18" s="4">
        <v>74.427000000000007</v>
      </c>
      <c r="D18" s="4">
        <v>3</v>
      </c>
      <c r="E18" s="4">
        <v>175</v>
      </c>
      <c r="F18" s="4">
        <v>178</v>
      </c>
      <c r="G18" s="8">
        <f t="shared" si="0"/>
        <v>3.1729055258467023</v>
      </c>
      <c r="H18" s="8"/>
      <c r="I18" s="4">
        <v>3</v>
      </c>
      <c r="J18" s="4">
        <v>264</v>
      </c>
      <c r="K18" s="4">
        <v>267</v>
      </c>
      <c r="L18" s="8">
        <f t="shared" si="1"/>
        <v>3.29466929911155</v>
      </c>
    </row>
    <row r="19" spans="1:12" ht="9.9499999999999993" customHeight="1" x14ac:dyDescent="0.2">
      <c r="B19" s="4"/>
      <c r="C19" s="4"/>
      <c r="D19" s="4"/>
      <c r="F19" s="4"/>
      <c r="G19" s="8"/>
      <c r="H19" s="8"/>
      <c r="J19" s="4"/>
      <c r="K19" s="4" t="s">
        <v>43</v>
      </c>
      <c r="L19" s="8"/>
    </row>
    <row r="20" spans="1:12" ht="15" customHeight="1" x14ac:dyDescent="0.2">
      <c r="A20" s="1" t="s">
        <v>20</v>
      </c>
      <c r="B20" s="4"/>
      <c r="C20" s="4"/>
      <c r="D20" s="4"/>
      <c r="F20" s="4"/>
      <c r="G20" s="8"/>
      <c r="H20" s="8"/>
      <c r="J20" s="4"/>
      <c r="K20" s="4" t="s">
        <v>43</v>
      </c>
      <c r="L20" s="8"/>
    </row>
    <row r="21" spans="1:12" ht="15" customHeight="1" x14ac:dyDescent="0.2">
      <c r="A21" s="2" t="s">
        <v>21</v>
      </c>
      <c r="B21" s="4">
        <v>117.196</v>
      </c>
      <c r="C21" s="4">
        <v>67.364000000000004</v>
      </c>
      <c r="D21" s="4">
        <v>2</v>
      </c>
      <c r="E21" s="4">
        <v>136</v>
      </c>
      <c r="F21" s="4">
        <v>138</v>
      </c>
      <c r="G21" s="8">
        <f>F21/$F$41*100</f>
        <v>2.4598930481283423</v>
      </c>
      <c r="H21" s="8"/>
      <c r="I21" s="4">
        <v>2</v>
      </c>
      <c r="J21" s="4">
        <v>194</v>
      </c>
      <c r="K21" s="4">
        <v>196</v>
      </c>
      <c r="L21" s="8">
        <f t="shared" si="1"/>
        <v>2.4185587364264562</v>
      </c>
    </row>
    <row r="22" spans="1:12" ht="15" customHeight="1" x14ac:dyDescent="0.2">
      <c r="A22" s="2" t="s">
        <v>22</v>
      </c>
      <c r="B22" s="4">
        <v>519.03200000000004</v>
      </c>
      <c r="C22" s="4">
        <v>300.83</v>
      </c>
      <c r="D22" s="4">
        <v>20</v>
      </c>
      <c r="E22" s="4">
        <v>531</v>
      </c>
      <c r="F22" s="4">
        <v>551</v>
      </c>
      <c r="G22" s="8">
        <f t="shared" si="0"/>
        <v>9.8217468805704105</v>
      </c>
      <c r="H22" s="8"/>
      <c r="I22" s="4">
        <v>21</v>
      </c>
      <c r="J22" s="4">
        <v>742</v>
      </c>
      <c r="K22" s="4">
        <v>763</v>
      </c>
      <c r="L22" s="8">
        <f t="shared" si="1"/>
        <v>9.415103652517276</v>
      </c>
    </row>
    <row r="23" spans="1:12" ht="15" customHeight="1" x14ac:dyDescent="0.2">
      <c r="A23" s="2" t="s">
        <v>23</v>
      </c>
      <c r="B23" s="4">
        <v>145.50200000000001</v>
      </c>
      <c r="C23" s="4">
        <v>85.036000000000001</v>
      </c>
      <c r="D23" s="4">
        <v>7</v>
      </c>
      <c r="E23" s="4">
        <v>156</v>
      </c>
      <c r="F23" s="4">
        <v>163</v>
      </c>
      <c r="G23" s="8">
        <f t="shared" si="0"/>
        <v>2.9055258467023175</v>
      </c>
      <c r="H23" s="8"/>
      <c r="I23" s="4">
        <v>7</v>
      </c>
      <c r="J23" s="4">
        <v>239</v>
      </c>
      <c r="K23" s="4">
        <v>246</v>
      </c>
      <c r="L23" s="8">
        <f t="shared" si="1"/>
        <v>3.035538005923001</v>
      </c>
    </row>
    <row r="24" spans="1:12" ht="15" customHeight="1" x14ac:dyDescent="0.2">
      <c r="A24" s="2" t="s">
        <v>24</v>
      </c>
      <c r="B24" s="4">
        <v>191.809</v>
      </c>
      <c r="C24" s="4">
        <v>103.565</v>
      </c>
      <c r="D24" s="4">
        <v>5</v>
      </c>
      <c r="E24" s="4">
        <v>258</v>
      </c>
      <c r="F24" s="4">
        <v>263</v>
      </c>
      <c r="G24" s="8">
        <f t="shared" si="0"/>
        <v>4.6880570409982179</v>
      </c>
      <c r="H24" s="8"/>
      <c r="I24" s="4">
        <v>5</v>
      </c>
      <c r="J24" s="4">
        <v>385</v>
      </c>
      <c r="K24" s="4">
        <v>390</v>
      </c>
      <c r="L24" s="8">
        <f t="shared" si="1"/>
        <v>4.8124383020730503</v>
      </c>
    </row>
    <row r="25" spans="1:12" ht="15" customHeight="1" x14ac:dyDescent="0.2">
      <c r="A25" s="2" t="s">
        <v>40</v>
      </c>
      <c r="B25" s="4">
        <v>70.322000000000003</v>
      </c>
      <c r="C25" s="4">
        <v>43.847999999999999</v>
      </c>
      <c r="D25" s="4">
        <v>1</v>
      </c>
      <c r="E25" s="4">
        <v>69</v>
      </c>
      <c r="F25" s="4">
        <v>70</v>
      </c>
      <c r="G25" s="8">
        <f t="shared" si="0"/>
        <v>1.2477718360071302</v>
      </c>
      <c r="H25" s="8"/>
      <c r="I25" s="4">
        <v>1</v>
      </c>
      <c r="J25" s="4">
        <v>96</v>
      </c>
      <c r="K25" s="4">
        <v>97</v>
      </c>
      <c r="L25" s="8">
        <f t="shared" si="1"/>
        <v>1.196939782823297</v>
      </c>
    </row>
    <row r="26" spans="1:12" ht="15" customHeight="1" x14ac:dyDescent="0.2">
      <c r="A26" s="2" t="s">
        <v>41</v>
      </c>
      <c r="B26" s="4">
        <v>88.432000000000002</v>
      </c>
      <c r="C26" s="4">
        <v>49.116999999999997</v>
      </c>
      <c r="D26" s="4">
        <v>2</v>
      </c>
      <c r="E26" s="4">
        <v>106</v>
      </c>
      <c r="F26" s="4">
        <v>108</v>
      </c>
      <c r="G26" s="8">
        <f t="shared" si="0"/>
        <v>1.9251336898395723</v>
      </c>
      <c r="H26" s="8"/>
      <c r="I26" s="4">
        <v>3</v>
      </c>
      <c r="J26" s="4">
        <v>141</v>
      </c>
      <c r="K26" s="4">
        <v>144</v>
      </c>
      <c r="L26" s="8">
        <f t="shared" si="1"/>
        <v>1.7769002961500493</v>
      </c>
    </row>
    <row r="27" spans="1:12" ht="15" customHeight="1" x14ac:dyDescent="0.2">
      <c r="A27" s="2" t="s">
        <v>25</v>
      </c>
      <c r="B27" s="4">
        <v>113.795</v>
      </c>
      <c r="C27" s="4">
        <v>63.079000000000001</v>
      </c>
      <c r="D27" s="4">
        <v>3</v>
      </c>
      <c r="E27" s="4">
        <v>130</v>
      </c>
      <c r="F27" s="4">
        <v>133</v>
      </c>
      <c r="G27" s="8">
        <f t="shared" si="0"/>
        <v>2.3707664884135471</v>
      </c>
      <c r="H27" s="8"/>
      <c r="I27" s="4">
        <v>3</v>
      </c>
      <c r="J27" s="4">
        <v>201</v>
      </c>
      <c r="K27" s="4">
        <v>204</v>
      </c>
      <c r="L27" s="8">
        <f t="shared" si="1"/>
        <v>2.5172754195459035</v>
      </c>
    </row>
    <row r="28" spans="1:12" ht="9.9499999999999993" customHeight="1" x14ac:dyDescent="0.2">
      <c r="B28" s="4"/>
      <c r="C28" s="4"/>
      <c r="D28" s="4"/>
      <c r="F28" s="4"/>
      <c r="G28" s="8"/>
      <c r="H28" s="8"/>
      <c r="J28" s="4"/>
      <c r="K28" s="4" t="s">
        <v>43</v>
      </c>
      <c r="L28" s="8"/>
    </row>
    <row r="29" spans="1:12" ht="15" customHeight="1" x14ac:dyDescent="0.2">
      <c r="A29" s="1" t="s">
        <v>26</v>
      </c>
      <c r="B29" s="4"/>
      <c r="C29" s="4"/>
      <c r="D29" s="4"/>
      <c r="F29" s="4"/>
      <c r="G29" s="8"/>
      <c r="H29" s="8"/>
      <c r="J29" s="4"/>
      <c r="K29" s="4" t="s">
        <v>43</v>
      </c>
      <c r="L29" s="8"/>
    </row>
    <row r="30" spans="1:12" ht="15" customHeight="1" x14ac:dyDescent="0.2">
      <c r="A30" s="2" t="s">
        <v>27</v>
      </c>
      <c r="B30" s="4">
        <v>250.65299999999999</v>
      </c>
      <c r="C30" s="4">
        <v>130.84899999999999</v>
      </c>
      <c r="D30" s="4">
        <v>18</v>
      </c>
      <c r="E30" s="4">
        <v>318</v>
      </c>
      <c r="F30" s="4">
        <v>336</v>
      </c>
      <c r="G30" s="8">
        <f t="shared" si="0"/>
        <v>5.9893048128342246</v>
      </c>
      <c r="H30" s="8"/>
      <c r="I30" s="4">
        <v>19</v>
      </c>
      <c r="J30" s="4">
        <v>505</v>
      </c>
      <c r="K30" s="4">
        <v>524</v>
      </c>
      <c r="L30" s="8">
        <f>K30/$K$41*100</f>
        <v>6.4659427443237911</v>
      </c>
    </row>
    <row r="31" spans="1:12" ht="15" customHeight="1" x14ac:dyDescent="0.2">
      <c r="A31" s="2" t="s">
        <v>28</v>
      </c>
      <c r="B31" s="4">
        <v>31.797999999999998</v>
      </c>
      <c r="C31" s="4">
        <v>17.465</v>
      </c>
      <c r="D31" s="4">
        <v>0</v>
      </c>
      <c r="E31" s="4">
        <v>46</v>
      </c>
      <c r="F31" s="4">
        <v>46</v>
      </c>
      <c r="G31" s="8">
        <f t="shared" si="0"/>
        <v>0.81996434937611407</v>
      </c>
      <c r="H31" s="8"/>
      <c r="I31" s="4">
        <v>0</v>
      </c>
      <c r="J31" s="4">
        <v>71</v>
      </c>
      <c r="K31" s="4">
        <v>71</v>
      </c>
      <c r="L31" s="8">
        <f>K31/$K$41*100</f>
        <v>0.8761105626850938</v>
      </c>
    </row>
    <row r="32" spans="1:12" ht="15" customHeight="1" x14ac:dyDescent="0.2">
      <c r="A32" s="2" t="s">
        <v>29</v>
      </c>
      <c r="B32" s="4">
        <v>130.63800000000001</v>
      </c>
      <c r="C32" s="4">
        <v>72.533000000000001</v>
      </c>
      <c r="D32" s="4">
        <v>6</v>
      </c>
      <c r="E32" s="4">
        <v>160</v>
      </c>
      <c r="F32" s="4">
        <v>166</v>
      </c>
      <c r="G32" s="8">
        <f t="shared" si="0"/>
        <v>2.9590017825311943</v>
      </c>
      <c r="H32" s="8"/>
      <c r="I32" s="4">
        <v>7</v>
      </c>
      <c r="J32" s="4">
        <v>269</v>
      </c>
      <c r="K32" s="4">
        <v>276</v>
      </c>
      <c r="L32" s="8">
        <f t="shared" si="1"/>
        <v>3.4057255676209279</v>
      </c>
    </row>
    <row r="33" spans="1:12" ht="15" customHeight="1" x14ac:dyDescent="0.2">
      <c r="A33" s="2" t="s">
        <v>30</v>
      </c>
      <c r="B33" s="4">
        <v>64.064999999999998</v>
      </c>
      <c r="C33" s="4">
        <v>36.945</v>
      </c>
      <c r="D33" s="4">
        <v>3</v>
      </c>
      <c r="E33" s="4">
        <v>86</v>
      </c>
      <c r="F33" s="4">
        <v>89</v>
      </c>
      <c r="G33" s="8">
        <f t="shared" si="0"/>
        <v>1.5864527629233511</v>
      </c>
      <c r="H33" s="8"/>
      <c r="I33" s="4">
        <v>3</v>
      </c>
      <c r="J33" s="4">
        <v>146</v>
      </c>
      <c r="K33" s="4">
        <v>149</v>
      </c>
      <c r="L33" s="8">
        <f t="shared" si="1"/>
        <v>1.838598223099704</v>
      </c>
    </row>
    <row r="34" spans="1:12" ht="15" customHeight="1" x14ac:dyDescent="0.2">
      <c r="A34" s="2" t="s">
        <v>31</v>
      </c>
      <c r="B34" s="4">
        <v>65.393000000000001</v>
      </c>
      <c r="C34" s="4">
        <v>35.765999999999998</v>
      </c>
      <c r="D34" s="4">
        <v>4</v>
      </c>
      <c r="E34" s="4">
        <v>86</v>
      </c>
      <c r="F34" s="4">
        <v>90</v>
      </c>
      <c r="G34" s="8">
        <f t="shared" si="0"/>
        <v>1.6042780748663104</v>
      </c>
      <c r="H34" s="8"/>
      <c r="I34" s="4">
        <v>4</v>
      </c>
      <c r="J34" s="4">
        <v>133</v>
      </c>
      <c r="K34" s="4">
        <v>137</v>
      </c>
      <c r="L34" s="8">
        <f t="shared" si="1"/>
        <v>1.6905231984205331</v>
      </c>
    </row>
    <row r="35" spans="1:12" ht="9.9499999999999993" customHeight="1" x14ac:dyDescent="0.2">
      <c r="B35" s="4"/>
      <c r="C35" s="4"/>
      <c r="D35" s="4"/>
      <c r="F35" s="4"/>
      <c r="G35" s="8"/>
      <c r="H35" s="8"/>
      <c r="J35" s="4"/>
      <c r="K35" s="4" t="s">
        <v>43</v>
      </c>
      <c r="L35" s="8"/>
    </row>
    <row r="36" spans="1:12" ht="15" customHeight="1" x14ac:dyDescent="0.2">
      <c r="A36" s="1" t="s">
        <v>32</v>
      </c>
      <c r="B36" s="4"/>
      <c r="C36" s="4"/>
      <c r="D36" s="4"/>
      <c r="F36" s="4"/>
      <c r="G36" s="8"/>
      <c r="H36" s="8"/>
      <c r="J36" s="4"/>
      <c r="K36" s="4" t="s">
        <v>43</v>
      </c>
      <c r="L36" s="8"/>
    </row>
    <row r="37" spans="1:12" ht="15" customHeight="1" x14ac:dyDescent="0.2">
      <c r="A37" s="2" t="s">
        <v>33</v>
      </c>
      <c r="B37" s="4">
        <v>73.183000000000007</v>
      </c>
      <c r="C37" s="4">
        <v>37.389000000000003</v>
      </c>
      <c r="D37" s="4">
        <v>10</v>
      </c>
      <c r="E37" s="4">
        <v>106</v>
      </c>
      <c r="F37" s="4">
        <v>116</v>
      </c>
      <c r="G37" s="8">
        <f t="shared" si="0"/>
        <v>2.0677361853832439</v>
      </c>
      <c r="H37" s="8"/>
      <c r="I37" s="4">
        <v>10</v>
      </c>
      <c r="J37" s="4">
        <v>161</v>
      </c>
      <c r="K37" s="4">
        <v>171</v>
      </c>
      <c r="L37" s="8">
        <f t="shared" si="1"/>
        <v>2.1100691016781838</v>
      </c>
    </row>
    <row r="38" spans="1:12" ht="15" customHeight="1" x14ac:dyDescent="0.2">
      <c r="A38" s="2" t="s">
        <v>34</v>
      </c>
      <c r="B38" s="4">
        <v>161.137</v>
      </c>
      <c r="C38" s="4">
        <v>82.001000000000005</v>
      </c>
      <c r="D38" s="4">
        <v>7</v>
      </c>
      <c r="E38" s="4">
        <v>244</v>
      </c>
      <c r="F38" s="4">
        <v>251</v>
      </c>
      <c r="G38" s="8">
        <f t="shared" si="0"/>
        <v>4.474153297682709</v>
      </c>
      <c r="H38" s="8"/>
      <c r="I38" s="4">
        <v>7</v>
      </c>
      <c r="J38" s="4">
        <v>390</v>
      </c>
      <c r="K38" s="4">
        <v>397</v>
      </c>
      <c r="L38" s="8">
        <f t="shared" si="1"/>
        <v>4.898815399802567</v>
      </c>
    </row>
    <row r="39" spans="1:12" ht="15" customHeight="1" x14ac:dyDescent="0.2">
      <c r="A39" s="2" t="s">
        <v>35</v>
      </c>
      <c r="B39" s="4">
        <v>60.482999999999997</v>
      </c>
      <c r="C39" s="4">
        <v>31.922000000000001</v>
      </c>
      <c r="D39" s="4">
        <v>2</v>
      </c>
      <c r="E39" s="4">
        <v>78</v>
      </c>
      <c r="F39" s="4">
        <v>80</v>
      </c>
      <c r="G39" s="8">
        <f t="shared" si="0"/>
        <v>1.4260249554367201</v>
      </c>
      <c r="H39" s="8"/>
      <c r="I39" s="4">
        <v>2</v>
      </c>
      <c r="J39" s="4">
        <v>122</v>
      </c>
      <c r="K39" s="4">
        <v>124</v>
      </c>
      <c r="L39" s="8">
        <f t="shared" si="1"/>
        <v>1.5301085883514314</v>
      </c>
    </row>
    <row r="40" spans="1:12" ht="9.9499999999999993" customHeight="1" x14ac:dyDescent="0.2">
      <c r="B40" s="4"/>
      <c r="C40" s="4"/>
      <c r="D40" s="4"/>
      <c r="E40" s="4"/>
      <c r="F40" s="4"/>
      <c r="G40" s="8"/>
      <c r="H40" s="8"/>
      <c r="I40" s="4"/>
      <c r="J40" s="4"/>
      <c r="K40" s="5"/>
      <c r="L40" s="8"/>
    </row>
    <row r="41" spans="1:12" ht="15" customHeight="1" x14ac:dyDescent="0.2">
      <c r="A41" s="3" t="s">
        <v>3</v>
      </c>
      <c r="B41" s="5">
        <f>SUM(B7:B39)</f>
        <v>4588.2519999999995</v>
      </c>
      <c r="C41" s="5">
        <f>SUM(C7:C40)</f>
        <v>2402.6060000000007</v>
      </c>
      <c r="D41" s="5">
        <f>SUM(D6:D39)</f>
        <v>152</v>
      </c>
      <c r="E41" s="12">
        <f>SUM(E6:E39)</f>
        <v>5458</v>
      </c>
      <c r="F41" s="12">
        <f t="shared" ref="F41:L41" si="2">SUM(F6:F39)</f>
        <v>5610</v>
      </c>
      <c r="G41" s="9">
        <f t="shared" si="2"/>
        <v>99.999999999999986</v>
      </c>
      <c r="H41" s="9"/>
      <c r="I41" s="5">
        <f>SUM(I6:I39)</f>
        <v>162</v>
      </c>
      <c r="J41" s="5">
        <f t="shared" si="2"/>
        <v>7942</v>
      </c>
      <c r="K41" s="12">
        <f>SUM(K6:K39)</f>
        <v>8104</v>
      </c>
      <c r="L41" s="9">
        <f t="shared" si="2"/>
        <v>100.00000000000001</v>
      </c>
    </row>
    <row r="42" spans="1:12" ht="9.9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5" customHeight="1" x14ac:dyDescent="0.2">
      <c r="A43" s="20" t="s">
        <v>36</v>
      </c>
      <c r="B43" s="20"/>
      <c r="C43" s="20"/>
    </row>
  </sheetData>
  <mergeCells count="8">
    <mergeCell ref="I3:L3"/>
    <mergeCell ref="A1:L1"/>
    <mergeCell ref="A43:C43"/>
    <mergeCell ref="C3:C4"/>
    <mergeCell ref="B3:B4"/>
    <mergeCell ref="A3:A4"/>
    <mergeCell ref="D3:G3"/>
    <mergeCell ref="J2:L2"/>
  </mergeCells>
  <pageMargins left="0.39370078740157483" right="0.19685039370078741" top="0.59055118110236215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4.11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2014-08-18T15:23:14Z</cp:lastPrinted>
  <dcterms:created xsi:type="dcterms:W3CDTF">2007-11-21T12:39:55Z</dcterms:created>
  <dcterms:modified xsi:type="dcterms:W3CDTF">2014-12-01T13:40:20Z</dcterms:modified>
</cp:coreProperties>
</file>