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ational Accounts IT Project\Data\T4\XLSM\For T4\"/>
    </mc:Choice>
  </mc:AlternateContent>
  <xr:revisionPtr revIDLastSave="0" documentId="8_{78D3ADFE-F822-43FC-971F-EA597F65F672}" xr6:coauthVersionLast="37" xr6:coauthVersionMax="37" xr10:uidLastSave="{00000000-0000-0000-0000-000000000000}"/>
  <bookViews>
    <workbookView xWindow="32760" yWindow="32760" windowWidth="15450" windowHeight="6555" xr2:uid="{00000000-000D-0000-FFFF-FFFF00000000}"/>
  </bookViews>
  <sheets>
    <sheet name="NA2019Q3TBL4" sheetId="1" r:id="rId1"/>
  </sheets>
  <definedNames>
    <definedName name="SASDATA_A">NA2019Q3TBL4!$A$92:$K$99</definedName>
    <definedName name="SASDATA_Q">NA2019Q3TBL4!$A$100:$K$135</definedName>
    <definedName name="SASPCCHG_A">NA2019Q3TBL4!$A$136:$K$143</definedName>
    <definedName name="SASPCCHG_Q">NA2019Q3TBL4!$A$144:$K$179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5" i="1" l="1"/>
  <c r="K86" i="1"/>
  <c r="K84" i="1"/>
  <c r="I84" i="1"/>
  <c r="I85" i="1"/>
  <c r="I86" i="1"/>
  <c r="B85" i="1" l="1"/>
  <c r="C85" i="1"/>
  <c r="D85" i="1"/>
  <c r="F85" i="1"/>
  <c r="G85" i="1"/>
  <c r="B86" i="1"/>
  <c r="C86" i="1"/>
  <c r="D86" i="1"/>
  <c r="F86" i="1"/>
  <c r="G86" i="1"/>
  <c r="C84" i="1"/>
  <c r="D84" i="1"/>
  <c r="F84" i="1"/>
  <c r="G84" i="1"/>
  <c r="B84" i="1"/>
  <c r="I80" i="1"/>
  <c r="K80" i="1"/>
  <c r="I81" i="1"/>
  <c r="K81" i="1"/>
  <c r="I82" i="1"/>
  <c r="K82" i="1"/>
  <c r="K79" i="1"/>
  <c r="I79" i="1"/>
  <c r="B80" i="1"/>
  <c r="C80" i="1"/>
  <c r="D80" i="1"/>
  <c r="F80" i="1"/>
  <c r="G80" i="1"/>
  <c r="B81" i="1"/>
  <c r="C81" i="1"/>
  <c r="D81" i="1"/>
  <c r="F81" i="1"/>
  <c r="G81" i="1"/>
  <c r="B82" i="1"/>
  <c r="C82" i="1"/>
  <c r="D82" i="1"/>
  <c r="F82" i="1"/>
  <c r="G82" i="1"/>
  <c r="C79" i="1"/>
  <c r="D79" i="1"/>
  <c r="F79" i="1"/>
  <c r="G79" i="1"/>
  <c r="B79" i="1"/>
  <c r="I75" i="1"/>
  <c r="K75" i="1"/>
  <c r="I76" i="1"/>
  <c r="K76" i="1"/>
  <c r="I77" i="1"/>
  <c r="K77" i="1"/>
  <c r="K74" i="1"/>
  <c r="I74" i="1"/>
  <c r="B75" i="1"/>
  <c r="C75" i="1"/>
  <c r="D75" i="1"/>
  <c r="F75" i="1"/>
  <c r="G75" i="1"/>
  <c r="B76" i="1"/>
  <c r="C76" i="1"/>
  <c r="D76" i="1"/>
  <c r="F76" i="1"/>
  <c r="G76" i="1"/>
  <c r="B77" i="1"/>
  <c r="C77" i="1"/>
  <c r="D77" i="1"/>
  <c r="F77" i="1"/>
  <c r="G77" i="1"/>
  <c r="C74" i="1"/>
  <c r="D74" i="1"/>
  <c r="F74" i="1"/>
  <c r="G74" i="1"/>
  <c r="B74" i="1"/>
  <c r="I70" i="1"/>
  <c r="K70" i="1"/>
  <c r="I71" i="1"/>
  <c r="K71" i="1"/>
  <c r="I72" i="1"/>
  <c r="K72" i="1"/>
  <c r="K69" i="1"/>
  <c r="I69" i="1"/>
  <c r="B70" i="1"/>
  <c r="C70" i="1"/>
  <c r="D70" i="1"/>
  <c r="F70" i="1"/>
  <c r="G70" i="1"/>
  <c r="B71" i="1"/>
  <c r="C71" i="1"/>
  <c r="D71" i="1"/>
  <c r="F71" i="1"/>
  <c r="G71" i="1"/>
  <c r="B72" i="1"/>
  <c r="C72" i="1"/>
  <c r="D72" i="1"/>
  <c r="F72" i="1"/>
  <c r="G72" i="1"/>
  <c r="C69" i="1"/>
  <c r="D69" i="1"/>
  <c r="F69" i="1"/>
  <c r="G69" i="1"/>
  <c r="B69" i="1"/>
  <c r="I65" i="1"/>
  <c r="K65" i="1"/>
  <c r="I66" i="1"/>
  <c r="K66" i="1"/>
  <c r="I67" i="1"/>
  <c r="K67" i="1"/>
  <c r="K64" i="1"/>
  <c r="I64" i="1"/>
  <c r="B65" i="1"/>
  <c r="C65" i="1"/>
  <c r="D65" i="1"/>
  <c r="F65" i="1"/>
  <c r="G65" i="1"/>
  <c r="B66" i="1"/>
  <c r="C66" i="1"/>
  <c r="D66" i="1"/>
  <c r="F66" i="1"/>
  <c r="G66" i="1"/>
  <c r="B67" i="1"/>
  <c r="C67" i="1"/>
  <c r="D67" i="1"/>
  <c r="F67" i="1"/>
  <c r="G67" i="1"/>
  <c r="C64" i="1"/>
  <c r="D64" i="1"/>
  <c r="F64" i="1"/>
  <c r="G64" i="1"/>
  <c r="B64" i="1"/>
  <c r="I60" i="1"/>
  <c r="K60" i="1"/>
  <c r="I61" i="1"/>
  <c r="K61" i="1"/>
  <c r="I62" i="1"/>
  <c r="K62" i="1"/>
  <c r="K59" i="1"/>
  <c r="I59" i="1"/>
  <c r="B60" i="1"/>
  <c r="C60" i="1"/>
  <c r="D60" i="1"/>
  <c r="F60" i="1"/>
  <c r="G60" i="1"/>
  <c r="B61" i="1"/>
  <c r="C61" i="1"/>
  <c r="D61" i="1"/>
  <c r="F61" i="1"/>
  <c r="G61" i="1"/>
  <c r="B62" i="1"/>
  <c r="C62" i="1"/>
  <c r="D62" i="1"/>
  <c r="F62" i="1"/>
  <c r="G62" i="1"/>
  <c r="C59" i="1"/>
  <c r="D59" i="1"/>
  <c r="F59" i="1"/>
  <c r="G59" i="1"/>
  <c r="B59" i="1"/>
  <c r="I55" i="1"/>
  <c r="K55" i="1"/>
  <c r="I56" i="1"/>
  <c r="K56" i="1"/>
  <c r="I57" i="1"/>
  <c r="K57" i="1"/>
  <c r="K54" i="1"/>
  <c r="I54" i="1"/>
  <c r="B55" i="1"/>
  <c r="C55" i="1"/>
  <c r="D55" i="1"/>
  <c r="F55" i="1"/>
  <c r="G55" i="1"/>
  <c r="B56" i="1"/>
  <c r="C56" i="1"/>
  <c r="D56" i="1"/>
  <c r="F56" i="1"/>
  <c r="G56" i="1"/>
  <c r="B57" i="1"/>
  <c r="C57" i="1"/>
  <c r="D57" i="1"/>
  <c r="F57" i="1"/>
  <c r="G57" i="1"/>
  <c r="C54" i="1"/>
  <c r="D54" i="1"/>
  <c r="F54" i="1"/>
  <c r="G54" i="1"/>
  <c r="B54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53" i="1"/>
  <c r="I47" i="1"/>
  <c r="K47" i="1"/>
  <c r="I48" i="1"/>
  <c r="K48" i="1"/>
  <c r="I49" i="1"/>
  <c r="K49" i="1"/>
  <c r="I50" i="1"/>
  <c r="K50" i="1"/>
  <c r="I51" i="1"/>
  <c r="K51" i="1"/>
  <c r="K46" i="1"/>
  <c r="I46" i="1"/>
  <c r="B47" i="1"/>
  <c r="C47" i="1"/>
  <c r="D47" i="1"/>
  <c r="F47" i="1"/>
  <c r="G47" i="1"/>
  <c r="B48" i="1"/>
  <c r="C48" i="1"/>
  <c r="D48" i="1"/>
  <c r="F48" i="1"/>
  <c r="G48" i="1"/>
  <c r="B49" i="1"/>
  <c r="C49" i="1"/>
  <c r="D49" i="1"/>
  <c r="F49" i="1"/>
  <c r="G49" i="1"/>
  <c r="B50" i="1"/>
  <c r="C50" i="1"/>
  <c r="D50" i="1"/>
  <c r="F50" i="1"/>
  <c r="G50" i="1"/>
  <c r="B51" i="1"/>
  <c r="C51" i="1"/>
  <c r="D51" i="1"/>
  <c r="F51" i="1"/>
  <c r="G51" i="1"/>
  <c r="C46" i="1"/>
  <c r="D46" i="1"/>
  <c r="F46" i="1"/>
  <c r="G46" i="1"/>
  <c r="B46" i="1"/>
  <c r="A47" i="1"/>
  <c r="A48" i="1"/>
  <c r="A49" i="1"/>
  <c r="A50" i="1"/>
  <c r="A51" i="1"/>
  <c r="A46" i="1"/>
  <c r="K42" i="1"/>
  <c r="K43" i="1"/>
  <c r="J42" i="1"/>
  <c r="J43" i="1"/>
  <c r="I42" i="1"/>
  <c r="I43" i="1"/>
  <c r="K41" i="1"/>
  <c r="J41" i="1"/>
  <c r="I41" i="1"/>
  <c r="K37" i="1"/>
  <c r="K38" i="1"/>
  <c r="K39" i="1"/>
  <c r="J37" i="1"/>
  <c r="J38" i="1"/>
  <c r="J39" i="1"/>
  <c r="I37" i="1"/>
  <c r="I38" i="1"/>
  <c r="I39" i="1"/>
  <c r="K36" i="1"/>
  <c r="J36" i="1"/>
  <c r="I36" i="1"/>
  <c r="K32" i="1"/>
  <c r="K33" i="1"/>
  <c r="K34" i="1"/>
  <c r="J32" i="1"/>
  <c r="J33" i="1"/>
  <c r="J34" i="1"/>
  <c r="I32" i="1"/>
  <c r="I33" i="1"/>
  <c r="I34" i="1"/>
  <c r="K31" i="1"/>
  <c r="J31" i="1"/>
  <c r="I31" i="1"/>
  <c r="K27" i="1"/>
  <c r="K28" i="1"/>
  <c r="K29" i="1"/>
  <c r="J27" i="1"/>
  <c r="J28" i="1"/>
  <c r="J29" i="1"/>
  <c r="I27" i="1"/>
  <c r="I28" i="1"/>
  <c r="I29" i="1"/>
  <c r="K26" i="1"/>
  <c r="J26" i="1"/>
  <c r="I26" i="1"/>
  <c r="B37" i="1"/>
  <c r="C37" i="1"/>
  <c r="D37" i="1"/>
  <c r="E37" i="1"/>
  <c r="F37" i="1"/>
  <c r="G37" i="1"/>
  <c r="H37" i="1"/>
  <c r="B38" i="1"/>
  <c r="C38" i="1"/>
  <c r="D38" i="1"/>
  <c r="E38" i="1"/>
  <c r="F38" i="1"/>
  <c r="G38" i="1"/>
  <c r="H38" i="1"/>
  <c r="B39" i="1"/>
  <c r="C39" i="1"/>
  <c r="D39" i="1"/>
  <c r="E39" i="1"/>
  <c r="F39" i="1"/>
  <c r="G39" i="1"/>
  <c r="H39" i="1"/>
  <c r="C36" i="1"/>
  <c r="D36" i="1"/>
  <c r="E36" i="1"/>
  <c r="F36" i="1"/>
  <c r="G36" i="1"/>
  <c r="H36" i="1"/>
  <c r="B36" i="1"/>
  <c r="B32" i="1"/>
  <c r="C32" i="1"/>
  <c r="D32" i="1"/>
  <c r="E32" i="1"/>
  <c r="F32" i="1"/>
  <c r="G32" i="1"/>
  <c r="H32" i="1"/>
  <c r="B33" i="1"/>
  <c r="C33" i="1"/>
  <c r="D33" i="1"/>
  <c r="E33" i="1"/>
  <c r="F33" i="1"/>
  <c r="G33" i="1"/>
  <c r="H33" i="1"/>
  <c r="B34" i="1"/>
  <c r="C34" i="1"/>
  <c r="D34" i="1"/>
  <c r="E34" i="1"/>
  <c r="F34" i="1"/>
  <c r="G34" i="1"/>
  <c r="H34" i="1"/>
  <c r="C31" i="1"/>
  <c r="D31" i="1"/>
  <c r="E31" i="1"/>
  <c r="F31" i="1"/>
  <c r="G31" i="1"/>
  <c r="H31" i="1"/>
  <c r="B31" i="1"/>
  <c r="B27" i="1"/>
  <c r="C27" i="1"/>
  <c r="D27" i="1"/>
  <c r="E27" i="1"/>
  <c r="F27" i="1"/>
  <c r="G27" i="1"/>
  <c r="H27" i="1"/>
  <c r="B28" i="1"/>
  <c r="C28" i="1"/>
  <c r="D28" i="1"/>
  <c r="E28" i="1"/>
  <c r="F28" i="1"/>
  <c r="G28" i="1"/>
  <c r="H28" i="1"/>
  <c r="B29" i="1"/>
  <c r="C29" i="1"/>
  <c r="D29" i="1"/>
  <c r="E29" i="1"/>
  <c r="F29" i="1"/>
  <c r="G29" i="1"/>
  <c r="H29" i="1"/>
  <c r="C26" i="1"/>
  <c r="D26" i="1"/>
  <c r="E26" i="1"/>
  <c r="F26" i="1"/>
  <c r="G26" i="1"/>
  <c r="H26" i="1"/>
  <c r="B26" i="1"/>
  <c r="B42" i="1"/>
  <c r="C42" i="1"/>
  <c r="D42" i="1"/>
  <c r="E42" i="1"/>
  <c r="F42" i="1"/>
  <c r="G42" i="1"/>
  <c r="H42" i="1"/>
  <c r="B43" i="1"/>
  <c r="C43" i="1"/>
  <c r="D43" i="1"/>
  <c r="E43" i="1"/>
  <c r="F43" i="1"/>
  <c r="G43" i="1"/>
  <c r="H43" i="1"/>
  <c r="C41" i="1"/>
  <c r="D41" i="1"/>
  <c r="E41" i="1"/>
  <c r="F41" i="1"/>
  <c r="G41" i="1"/>
  <c r="H41" i="1"/>
  <c r="B41" i="1"/>
  <c r="K22" i="1"/>
  <c r="K23" i="1"/>
  <c r="K24" i="1"/>
  <c r="J22" i="1"/>
  <c r="J23" i="1"/>
  <c r="J24" i="1"/>
  <c r="I22" i="1"/>
  <c r="I23" i="1"/>
  <c r="I24" i="1"/>
  <c r="K21" i="1"/>
  <c r="J21" i="1"/>
  <c r="I21" i="1"/>
  <c r="B22" i="1"/>
  <c r="C22" i="1"/>
  <c r="D22" i="1"/>
  <c r="E22" i="1"/>
  <c r="F22" i="1"/>
  <c r="G22" i="1"/>
  <c r="H22" i="1"/>
  <c r="B23" i="1"/>
  <c r="C23" i="1"/>
  <c r="D23" i="1"/>
  <c r="E23" i="1"/>
  <c r="F23" i="1"/>
  <c r="G23" i="1"/>
  <c r="H23" i="1"/>
  <c r="B24" i="1"/>
  <c r="C24" i="1"/>
  <c r="D24" i="1"/>
  <c r="E24" i="1"/>
  <c r="F24" i="1"/>
  <c r="G24" i="1"/>
  <c r="H24" i="1"/>
  <c r="C21" i="1"/>
  <c r="D21" i="1"/>
  <c r="E21" i="1"/>
  <c r="F21" i="1"/>
  <c r="G21" i="1"/>
  <c r="H21" i="1"/>
  <c r="B21" i="1"/>
  <c r="K17" i="1"/>
  <c r="K18" i="1"/>
  <c r="K19" i="1"/>
  <c r="J17" i="1"/>
  <c r="J18" i="1"/>
  <c r="J19" i="1"/>
  <c r="I17" i="1"/>
  <c r="I18" i="1"/>
  <c r="I19" i="1"/>
  <c r="K16" i="1"/>
  <c r="J16" i="1"/>
  <c r="I16" i="1"/>
  <c r="B17" i="1"/>
  <c r="C17" i="1"/>
  <c r="D17" i="1"/>
  <c r="E17" i="1"/>
  <c r="F17" i="1"/>
  <c r="G17" i="1"/>
  <c r="H17" i="1"/>
  <c r="B18" i="1"/>
  <c r="C18" i="1"/>
  <c r="D18" i="1"/>
  <c r="E18" i="1"/>
  <c r="F18" i="1"/>
  <c r="G18" i="1"/>
  <c r="H18" i="1"/>
  <c r="B19" i="1"/>
  <c r="C19" i="1"/>
  <c r="D19" i="1"/>
  <c r="E19" i="1"/>
  <c r="F19" i="1"/>
  <c r="G19" i="1"/>
  <c r="H19" i="1"/>
  <c r="C16" i="1"/>
  <c r="D16" i="1"/>
  <c r="E16" i="1"/>
  <c r="F16" i="1"/>
  <c r="G16" i="1"/>
  <c r="H16" i="1"/>
  <c r="B16" i="1"/>
  <c r="K12" i="1"/>
  <c r="K13" i="1"/>
  <c r="K14" i="1"/>
  <c r="J12" i="1"/>
  <c r="J13" i="1"/>
  <c r="J14" i="1"/>
  <c r="I12" i="1"/>
  <c r="I13" i="1"/>
  <c r="I14" i="1"/>
  <c r="K11" i="1"/>
  <c r="J11" i="1"/>
  <c r="I11" i="1"/>
  <c r="B12" i="1"/>
  <c r="C12" i="1"/>
  <c r="D12" i="1"/>
  <c r="E12" i="1"/>
  <c r="F12" i="1"/>
  <c r="G12" i="1"/>
  <c r="H12" i="1"/>
  <c r="B13" i="1"/>
  <c r="C13" i="1"/>
  <c r="D13" i="1"/>
  <c r="E13" i="1"/>
  <c r="F13" i="1"/>
  <c r="G13" i="1"/>
  <c r="H13" i="1"/>
  <c r="B14" i="1"/>
  <c r="C14" i="1"/>
  <c r="D14" i="1"/>
  <c r="E14" i="1"/>
  <c r="F14" i="1"/>
  <c r="G14" i="1"/>
  <c r="H14" i="1"/>
  <c r="C11" i="1"/>
  <c r="D11" i="1"/>
  <c r="E11" i="1"/>
  <c r="F11" i="1"/>
  <c r="G11" i="1"/>
  <c r="H11" i="1"/>
  <c r="B11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10" i="1"/>
  <c r="K4" i="1"/>
  <c r="K5" i="1"/>
  <c r="K6" i="1"/>
  <c r="K7" i="1"/>
  <c r="K8" i="1"/>
  <c r="J4" i="1"/>
  <c r="J5" i="1"/>
  <c r="J6" i="1"/>
  <c r="J7" i="1"/>
  <c r="J8" i="1"/>
  <c r="I4" i="1"/>
  <c r="I5" i="1"/>
  <c r="I6" i="1"/>
  <c r="I7" i="1"/>
  <c r="I8" i="1"/>
  <c r="K3" i="1"/>
  <c r="J3" i="1"/>
  <c r="I3" i="1"/>
  <c r="B4" i="1"/>
  <c r="C4" i="1"/>
  <c r="D4" i="1"/>
  <c r="E4" i="1"/>
  <c r="F4" i="1"/>
  <c r="G4" i="1"/>
  <c r="H4" i="1"/>
  <c r="B5" i="1"/>
  <c r="C5" i="1"/>
  <c r="D5" i="1"/>
  <c r="E5" i="1"/>
  <c r="F5" i="1"/>
  <c r="G5" i="1"/>
  <c r="H5" i="1"/>
  <c r="B6" i="1"/>
  <c r="C6" i="1"/>
  <c r="D6" i="1"/>
  <c r="E6" i="1"/>
  <c r="F6" i="1"/>
  <c r="G6" i="1"/>
  <c r="H6" i="1"/>
  <c r="B7" i="1"/>
  <c r="C7" i="1"/>
  <c r="D7" i="1"/>
  <c r="E7" i="1"/>
  <c r="F7" i="1"/>
  <c r="G7" i="1"/>
  <c r="H7" i="1"/>
  <c r="B8" i="1"/>
  <c r="C8" i="1"/>
  <c r="D8" i="1"/>
  <c r="E8" i="1"/>
  <c r="F8" i="1"/>
  <c r="G8" i="1"/>
  <c r="H8" i="1"/>
  <c r="C3" i="1"/>
  <c r="D3" i="1"/>
  <c r="E3" i="1"/>
  <c r="F3" i="1"/>
  <c r="G3" i="1"/>
  <c r="H3" i="1"/>
  <c r="B3" i="1"/>
  <c r="A4" i="1"/>
  <c r="A5" i="1"/>
  <c r="A6" i="1"/>
  <c r="A7" i="1"/>
  <c r="A8" i="1"/>
  <c r="A3" i="1"/>
</calcChain>
</file>

<file path=xl/sharedStrings.xml><?xml version="1.0" encoding="utf-8"?>
<sst xmlns="http://schemas.openxmlformats.org/spreadsheetml/2006/main" count="138" uniqueCount="36">
  <si>
    <t>€million</t>
  </si>
  <si>
    <t>Period</t>
  </si>
  <si>
    <t>Q1</t>
  </si>
  <si>
    <t>Q2</t>
  </si>
  <si>
    <t>Q3</t>
  </si>
  <si>
    <t>Q4</t>
  </si>
  <si>
    <t>Percentage change on corresponding period of previous year</t>
  </si>
  <si>
    <t>Personal
Consumption
of Goods
and Services</t>
  </si>
  <si>
    <t>Statistical
Discrepancy</t>
  </si>
  <si>
    <t>GDP at
Current
Market
Prices</t>
  </si>
  <si>
    <t>Net Factor
Income
from Rest
of World</t>
  </si>
  <si>
    <t>GNP at
Current
Market
Prices</t>
  </si>
  <si>
    <t>Exports
of Goods
and Services</t>
  </si>
  <si>
    <t>Imports
of Goods
and Services</t>
  </si>
  <si>
    <t>Value of
Physical
Changes
in Stocks</t>
  </si>
  <si>
    <t>Net Exp. by
Central and Local
Government on
Current Goods
and Services</t>
  </si>
  <si>
    <t>Gross
Domestic
Fixed
Capital
Formation</t>
  </si>
  <si>
    <t>Table 4 Expenditure on Gross National Product at Current Market Prices</t>
  </si>
  <si>
    <t>TimePeriod</t>
  </si>
  <si>
    <t>COL01</t>
  </si>
  <si>
    <t>COL02</t>
  </si>
  <si>
    <t>COL03</t>
  </si>
  <si>
    <t>COL04</t>
  </si>
  <si>
    <t>COL05</t>
  </si>
  <si>
    <t>COL06</t>
  </si>
  <si>
    <t>COL07</t>
  </si>
  <si>
    <t>COL08</t>
  </si>
  <si>
    <t>COL09</t>
  </si>
  <si>
    <t>COL10</t>
  </si>
  <si>
    <t>2013</t>
  </si>
  <si>
    <t>2014</t>
  </si>
  <si>
    <t>2015</t>
  </si>
  <si>
    <t>2016</t>
  </si>
  <si>
    <t>2017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</si>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</sst>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.00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1" xfId="2" applyFont="1" applyBorder="1" applyAlignment="1">
      <alignment horizontal="right" vertical="top" wrapText="1"/>
    </xf>
    <xf numFmtId="0" fontId="3" fillId="0" borderId="1" xfId="2" applyFont="1" applyBorder="1" applyAlignment="1">
      <alignment horizontal="right" vertical="top" wrapText="1"/>
    </xf>
    <xf numFmtId="0" fontId="5" fillId="0" borderId="0" xfId="0" applyFont="1"/>
    <xf numFmtId="0" fontId="3" fillId="0" borderId="2" xfId="2" applyFont="1" applyBorder="1" applyAlignment="1">
      <alignment horizontal="right" vertical="top"/>
    </xf>
    <xf numFmtId="0" fontId="2" fillId="0" borderId="0" xfId="2" applyFont="1" applyAlignment="1">
      <alignment horizontal="center" vertical="top"/>
    </xf>
    <xf numFmtId="3" fontId="2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2" fillId="0" borderId="1" xfId="2" applyFont="1" applyBorder="1" applyAlignment="1">
      <alignment horizontal="left" vertical="top"/>
    </xf>
    <xf numFmtId="0" fontId="0" fillId="0" borderId="0" xfId="0"/>
    <xf numFmtId="49" fontId="0" fillId="0" borderId="0" xfId="0" applyNumberFormat="1"/>
    <xf numFmtId="165" fontId="0" fillId="0" borderId="0" xfId="0" applyNumberFormat="1"/>
    <xf numFmtId="0" fontId="0" fillId="0" borderId="0" xfId="0"/>
    <xf numFmtId="49" fontId="0" fillId="0" borderId="0" xfId="0" applyNumberFormat="1"/>
    <xf numFmtId="165" fontId="0" fillId="0" borderId="0" xfId="0" applyNumberFormat="1"/>
    <xf numFmtId="0" fontId="0" fillId="0" borderId="0" xfId="0"/>
    <xf numFmtId="49" fontId="0" fillId="0" borderId="0" xfId="0" applyNumberFormat="1"/>
    <xf numFmtId="165" fontId="0" fillId="0" borderId="0" xfId="0" applyNumberFormat="1"/>
    <xf numFmtId="0" fontId="0" fillId="0" borderId="0" xfId="0"/>
    <xf numFmtId="49" fontId="0" fillId="0" borderId="0" xfId="0" applyNumberFormat="1"/>
    <xf numFmtId="165" fontId="0" fillId="0" borderId="0" xfId="0" applyNumberFormat="1"/>
    <xf numFmtId="49" fontId="3" fillId="0" borderId="0" xfId="2" applyNumberFormat="1" applyFont="1" applyAlignment="1" applyProtection="1">
      <alignment horizontal="left" vertical="top"/>
      <protection hidden="1"/>
    </xf>
    <xf numFmtId="3" fontId="2" fillId="0" borderId="0" xfId="0" applyNumberFormat="1" applyFont="1" applyAlignment="1" applyProtection="1">
      <alignment vertical="top"/>
      <protection hidden="1"/>
    </xf>
    <xf numFmtId="3" fontId="3" fillId="0" borderId="0" xfId="0" applyNumberFormat="1" applyFont="1" applyAlignment="1" applyProtection="1">
      <alignment vertical="top"/>
      <protection hidden="1"/>
    </xf>
    <xf numFmtId="0" fontId="2" fillId="0" borderId="0" xfId="2" applyFont="1" applyAlignment="1" applyProtection="1">
      <alignment horizontal="left" vertical="top"/>
      <protection hidden="1"/>
    </xf>
    <xf numFmtId="3" fontId="2" fillId="0" borderId="0" xfId="2" applyNumberFormat="1" applyFont="1" applyAlignment="1" applyProtection="1">
      <alignment vertical="top"/>
      <protection hidden="1"/>
    </xf>
    <xf numFmtId="3" fontId="3" fillId="0" borderId="0" xfId="2" applyNumberFormat="1" applyFont="1" applyAlignment="1" applyProtection="1">
      <alignment vertical="top"/>
      <protection hidden="1"/>
    </xf>
    <xf numFmtId="49" fontId="2" fillId="0" borderId="0" xfId="2" applyNumberFormat="1" applyFont="1" applyAlignment="1" applyProtection="1">
      <alignment horizontal="left" vertical="top"/>
      <protection hidden="1"/>
    </xf>
    <xf numFmtId="164" fontId="2" fillId="0" borderId="0" xfId="0" applyNumberFormat="1" applyFont="1" applyAlignment="1" applyProtection="1">
      <alignment horizontal="right" vertical="top"/>
      <protection hidden="1"/>
    </xf>
    <xf numFmtId="164" fontId="3" fillId="0" borderId="0" xfId="0" applyNumberFormat="1" applyFont="1" applyAlignment="1" applyProtection="1">
      <alignment horizontal="right" vertical="top"/>
      <protection hidden="1"/>
    </xf>
    <xf numFmtId="0" fontId="3" fillId="0" borderId="0" xfId="2" applyFont="1" applyAlignment="1" applyProtection="1">
      <alignment horizontal="left" vertical="top"/>
      <protection hidden="1"/>
    </xf>
    <xf numFmtId="49" fontId="3" fillId="0" borderId="0" xfId="2" applyNumberFormat="1" applyFont="1" applyBorder="1" applyAlignment="1" applyProtection="1">
      <alignment horizontal="left" vertical="top"/>
      <protection hidden="1"/>
    </xf>
    <xf numFmtId="164" fontId="2" fillId="0" borderId="0" xfId="2" applyNumberFormat="1" applyFont="1" applyAlignment="1" applyProtection="1">
      <alignment vertical="top" wrapText="1"/>
      <protection hidden="1"/>
    </xf>
    <xf numFmtId="164" fontId="3" fillId="0" borderId="0" xfId="2" applyNumberFormat="1" applyFont="1" applyAlignment="1" applyProtection="1">
      <alignment vertical="top" wrapText="1"/>
      <protection hidden="1"/>
    </xf>
    <xf numFmtId="49" fontId="2" fillId="0" borderId="0" xfId="2" applyNumberFormat="1" applyFont="1" applyBorder="1" applyAlignment="1" applyProtection="1">
      <alignment horizontal="left" vertical="top"/>
      <protection hidden="1"/>
    </xf>
    <xf numFmtId="164" fontId="5" fillId="0" borderId="0" xfId="0" applyNumberFormat="1" applyFont="1" applyAlignment="1" applyProtection="1">
      <alignment vertical="top"/>
      <protection hidden="1"/>
    </xf>
    <xf numFmtId="0" fontId="4" fillId="0" borderId="0" xfId="2" applyFont="1" applyAlignment="1">
      <alignment horizontal="left" vertical="top"/>
    </xf>
    <xf numFmtId="0" fontId="3" fillId="0" borderId="2" xfId="2" applyFont="1" applyBorder="1" applyAlignment="1">
      <alignment horizontal="left" vertical="top"/>
    </xf>
    <xf numFmtId="49" fontId="2" fillId="0" borderId="3" xfId="2" applyNumberFormat="1" applyFont="1" applyBorder="1" applyAlignment="1" applyProtection="1">
      <alignment horizontal="left" vertical="top"/>
      <protection hidden="1"/>
    </xf>
    <xf numFmtId="164" fontId="2" fillId="0" borderId="3" xfId="0" applyNumberFormat="1" applyFont="1" applyBorder="1" applyAlignment="1" applyProtection="1">
      <alignment horizontal="right" vertical="top"/>
      <protection hidden="1"/>
    </xf>
    <xf numFmtId="164" fontId="3" fillId="0" borderId="3" xfId="0" applyNumberFormat="1" applyFont="1" applyBorder="1" applyAlignment="1" applyProtection="1">
      <alignment horizontal="right" vertical="top"/>
      <protection hidden="1"/>
    </xf>
  </cellXfs>
  <cellStyles count="3">
    <cellStyle name="Comma 3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79"/>
  <sheetViews>
    <sheetView tabSelected="1" zoomScaleNormal="100" workbookViewId="0">
      <selection sqref="A1:J1"/>
    </sheetView>
  </sheetViews>
  <sheetFormatPr defaultRowHeight="15" customHeight="1" x14ac:dyDescent="0.2"/>
  <cols>
    <col min="1" max="1" width="7.5703125" style="8" customWidth="1"/>
    <col min="2" max="2" width="12.85546875" style="8" customWidth="1"/>
    <col min="3" max="3" width="13.7109375" style="8" customWidth="1"/>
    <col min="4" max="11" width="12.85546875" style="8" customWidth="1"/>
    <col min="12" max="16384" width="9.140625" style="3"/>
  </cols>
  <sheetData>
    <row r="1" spans="1:11" ht="15" customHeight="1" x14ac:dyDescent="0.2">
      <c r="A1" s="38" t="s">
        <v>17</v>
      </c>
      <c r="B1" s="38"/>
      <c r="C1" s="38"/>
      <c r="D1" s="38"/>
      <c r="E1" s="38"/>
      <c r="F1" s="38"/>
      <c r="G1" s="38"/>
      <c r="H1" s="38"/>
      <c r="I1" s="38"/>
      <c r="J1" s="38"/>
      <c r="K1" s="4" t="s">
        <v>0</v>
      </c>
    </row>
    <row r="2" spans="1:11" ht="63" customHeight="1" x14ac:dyDescent="0.2">
      <c r="A2" s="9" t="s">
        <v>1</v>
      </c>
      <c r="B2" s="1" t="s">
        <v>7</v>
      </c>
      <c r="C2" s="1" t="s">
        <v>15</v>
      </c>
      <c r="D2" s="1" t="s">
        <v>16</v>
      </c>
      <c r="E2" s="1" t="s">
        <v>14</v>
      </c>
      <c r="F2" s="1" t="s">
        <v>12</v>
      </c>
      <c r="G2" s="1" t="s">
        <v>13</v>
      </c>
      <c r="H2" s="1" t="s">
        <v>8</v>
      </c>
      <c r="I2" s="2" t="s">
        <v>9</v>
      </c>
      <c r="J2" s="1" t="s">
        <v>10</v>
      </c>
      <c r="K2" s="2" t="s">
        <v>11</v>
      </c>
    </row>
    <row r="3" spans="1:11" ht="15" customHeight="1" x14ac:dyDescent="0.2">
      <c r="A3" s="22" t="str">
        <f>A93</f>
        <v>2013</v>
      </c>
      <c r="B3" s="23">
        <f>B93</f>
        <v>85907.950344900004</v>
      </c>
      <c r="C3" s="23">
        <f t="shared" ref="C3:H3" si="0">C93</f>
        <v>25461.817921499998</v>
      </c>
      <c r="D3" s="23">
        <f t="shared" si="0"/>
        <v>33378.109789800001</v>
      </c>
      <c r="E3" s="23">
        <f t="shared" si="0"/>
        <v>304.21924899999999</v>
      </c>
      <c r="F3" s="23">
        <f t="shared" si="0"/>
        <v>186244.31017300001</v>
      </c>
      <c r="G3" s="23">
        <f t="shared" si="0"/>
        <v>-152455.94847</v>
      </c>
      <c r="H3" s="23">
        <f t="shared" si="0"/>
        <v>820.79750850000005</v>
      </c>
      <c r="I3" s="24">
        <f>I93</f>
        <v>179661.2565167</v>
      </c>
      <c r="J3" s="23">
        <f>J93</f>
        <v>-29285.484992000002</v>
      </c>
      <c r="K3" s="24">
        <f>K93</f>
        <v>150375.77152469999</v>
      </c>
    </row>
    <row r="4" spans="1:11" ht="15" customHeight="1" x14ac:dyDescent="0.2">
      <c r="A4" s="22" t="str">
        <f t="shared" ref="A4:K9" si="1">A94</f>
        <v>2014</v>
      </c>
      <c r="B4" s="23">
        <f t="shared" si="1"/>
        <v>88865.113127899996</v>
      </c>
      <c r="C4" s="23">
        <f t="shared" si="1"/>
        <v>26163.3825254</v>
      </c>
      <c r="D4" s="23">
        <f t="shared" si="1"/>
        <v>40231.025511899999</v>
      </c>
      <c r="E4" s="23">
        <f t="shared" si="1"/>
        <v>3091.2641199999998</v>
      </c>
      <c r="F4" s="23">
        <f t="shared" si="1"/>
        <v>214349.697204</v>
      </c>
      <c r="G4" s="23">
        <f t="shared" si="1"/>
        <v>-179164.267245</v>
      </c>
      <c r="H4" s="23">
        <f t="shared" si="1"/>
        <v>1281.9891473</v>
      </c>
      <c r="I4" s="24">
        <f t="shared" si="1"/>
        <v>194818.20439150001</v>
      </c>
      <c r="J4" s="23">
        <f t="shared" si="1"/>
        <v>-31407.281465</v>
      </c>
      <c r="K4" s="24">
        <f t="shared" si="1"/>
        <v>163410.9229265</v>
      </c>
    </row>
    <row r="5" spans="1:11" ht="15" customHeight="1" x14ac:dyDescent="0.2">
      <c r="A5" s="22" t="str">
        <f t="shared" si="1"/>
        <v>2015</v>
      </c>
      <c r="B5" s="23">
        <f t="shared" si="1"/>
        <v>92255.955997700003</v>
      </c>
      <c r="C5" s="23">
        <f t="shared" si="1"/>
        <v>26785.731692500001</v>
      </c>
      <c r="D5" s="23">
        <f t="shared" si="1"/>
        <v>63137.723421900002</v>
      </c>
      <c r="E5" s="23">
        <f t="shared" si="1"/>
        <v>4447.7221534</v>
      </c>
      <c r="F5" s="23">
        <f t="shared" si="1"/>
        <v>320564.87958299997</v>
      </c>
      <c r="G5" s="23">
        <f t="shared" si="1"/>
        <v>-244886.10584500001</v>
      </c>
      <c r="H5" s="23">
        <f t="shared" si="1"/>
        <v>527.51088579999998</v>
      </c>
      <c r="I5" s="24">
        <f t="shared" si="1"/>
        <v>262833.41788929998</v>
      </c>
      <c r="J5" s="23">
        <f t="shared" si="1"/>
        <v>-62043.091129</v>
      </c>
      <c r="K5" s="24">
        <f t="shared" si="1"/>
        <v>200790.3267603</v>
      </c>
    </row>
    <row r="6" spans="1:11" ht="15" customHeight="1" x14ac:dyDescent="0.2">
      <c r="A6" s="22" t="str">
        <f t="shared" si="1"/>
        <v>2016</v>
      </c>
      <c r="B6" s="23">
        <f t="shared" si="1"/>
        <v>97457.686245399993</v>
      </c>
      <c r="C6" s="23">
        <f t="shared" si="1"/>
        <v>27759.596124700001</v>
      </c>
      <c r="D6" s="23">
        <f t="shared" si="1"/>
        <v>96801.876864699996</v>
      </c>
      <c r="E6" s="23">
        <f t="shared" si="1"/>
        <v>4846.7416927000004</v>
      </c>
      <c r="F6" s="23">
        <f t="shared" si="1"/>
        <v>328235.39593599999</v>
      </c>
      <c r="G6" s="23">
        <f t="shared" si="1"/>
        <v>-285881.99579000002</v>
      </c>
      <c r="H6" s="23">
        <f t="shared" si="1"/>
        <v>2464.3168661</v>
      </c>
      <c r="I6" s="24">
        <f t="shared" si="1"/>
        <v>271683.61793950002</v>
      </c>
      <c r="J6" s="23">
        <f t="shared" si="1"/>
        <v>-51081.727290000003</v>
      </c>
      <c r="K6" s="24">
        <f t="shared" si="1"/>
        <v>220601.89064950001</v>
      </c>
    </row>
    <row r="7" spans="1:11" ht="15" customHeight="1" x14ac:dyDescent="0.2">
      <c r="A7" s="22" t="str">
        <f t="shared" si="1"/>
        <v>2017</v>
      </c>
      <c r="B7" s="23">
        <f t="shared" si="1"/>
        <v>101628.5235961</v>
      </c>
      <c r="C7" s="23">
        <f t="shared" si="1"/>
        <v>29550.669684699998</v>
      </c>
      <c r="D7" s="23">
        <f t="shared" si="1"/>
        <v>93213.697608999995</v>
      </c>
      <c r="E7" s="23">
        <f t="shared" si="1"/>
        <v>6059.2553035999999</v>
      </c>
      <c r="F7" s="23">
        <f t="shared" si="1"/>
        <v>359654.85687800002</v>
      </c>
      <c r="G7" s="23">
        <f t="shared" si="1"/>
        <v>-294028.07857100002</v>
      </c>
      <c r="H7" s="23">
        <f t="shared" si="1"/>
        <v>1051.9128803999999</v>
      </c>
      <c r="I7" s="24">
        <f t="shared" si="1"/>
        <v>297130.83738079999</v>
      </c>
      <c r="J7" s="23">
        <f t="shared" si="1"/>
        <v>-62251.401951</v>
      </c>
      <c r="K7" s="24">
        <f t="shared" si="1"/>
        <v>234879.43542980001</v>
      </c>
    </row>
    <row r="8" spans="1:11" ht="15" customHeight="1" x14ac:dyDescent="0.2">
      <c r="A8" s="22" t="str">
        <f t="shared" si="1"/>
        <v>2018</v>
      </c>
      <c r="B8" s="23">
        <f t="shared" si="1"/>
        <v>106976.8867365</v>
      </c>
      <c r="C8" s="23">
        <f t="shared" si="1"/>
        <v>32109.663140600001</v>
      </c>
      <c r="D8" s="23">
        <f t="shared" si="1"/>
        <v>75855.876539799996</v>
      </c>
      <c r="E8" s="23">
        <f t="shared" si="1"/>
        <v>1186.7098685000001</v>
      </c>
      <c r="F8" s="23">
        <f t="shared" si="1"/>
        <v>396383.23132299999</v>
      </c>
      <c r="G8" s="23">
        <f t="shared" si="1"/>
        <v>-288993.42376999999</v>
      </c>
      <c r="H8" s="23">
        <f t="shared" si="1"/>
        <v>519.24528520000001</v>
      </c>
      <c r="I8" s="24">
        <f t="shared" si="1"/>
        <v>324038.18912360002</v>
      </c>
      <c r="J8" s="23">
        <f t="shared" si="1"/>
        <v>-70988.434970000002</v>
      </c>
      <c r="K8" s="24">
        <f t="shared" si="1"/>
        <v>253049.75415359999</v>
      </c>
    </row>
    <row r="9" spans="1:11" ht="15" customHeight="1" x14ac:dyDescent="0.2">
      <c r="A9" s="25"/>
      <c r="B9" s="23"/>
      <c r="C9" s="23"/>
      <c r="D9" s="23"/>
      <c r="E9" s="23"/>
      <c r="F9" s="23"/>
      <c r="G9" s="23"/>
      <c r="H9" s="23"/>
      <c r="I9" s="24"/>
      <c r="J9" s="23"/>
      <c r="K9" s="24"/>
    </row>
    <row r="10" spans="1:11" ht="15" customHeight="1" x14ac:dyDescent="0.2">
      <c r="A10" s="22" t="str">
        <f>A101</f>
        <v>2013</v>
      </c>
      <c r="B10" s="26"/>
      <c r="C10" s="26"/>
      <c r="D10" s="26"/>
      <c r="E10" s="26"/>
      <c r="F10" s="26"/>
      <c r="G10" s="26"/>
      <c r="H10" s="26"/>
      <c r="I10" s="27"/>
      <c r="J10" s="26"/>
      <c r="K10" s="27"/>
    </row>
    <row r="11" spans="1:11" ht="15" customHeight="1" x14ac:dyDescent="0.2">
      <c r="A11" s="28" t="str">
        <f t="shared" ref="A11:K44" si="2">A102</f>
        <v>Q1</v>
      </c>
      <c r="B11" s="23">
        <f>B102</f>
        <v>20770.443264599999</v>
      </c>
      <c r="C11" s="23">
        <f t="shared" ref="C11:H11" si="3">C102</f>
        <v>6232.6032986999999</v>
      </c>
      <c r="D11" s="23">
        <f t="shared" si="3"/>
        <v>8107.9405925000001</v>
      </c>
      <c r="E11" s="23">
        <f t="shared" si="3"/>
        <v>353.76384730000001</v>
      </c>
      <c r="F11" s="23">
        <f t="shared" si="3"/>
        <v>43950.541723000002</v>
      </c>
      <c r="G11" s="23">
        <f t="shared" si="3"/>
        <v>-36802.030117000002</v>
      </c>
      <c r="H11" s="23">
        <f t="shared" si="3"/>
        <v>749.06958989999998</v>
      </c>
      <c r="I11" s="24">
        <f>I102</f>
        <v>43362.332198900003</v>
      </c>
      <c r="J11" s="23">
        <f>J102</f>
        <v>-7440.2442520000004</v>
      </c>
      <c r="K11" s="24">
        <f>K102</f>
        <v>35922.087946899999</v>
      </c>
    </row>
    <row r="12" spans="1:11" ht="15" customHeight="1" x14ac:dyDescent="0.2">
      <c r="A12" s="28" t="str">
        <f t="shared" si="2"/>
        <v>Q2</v>
      </c>
      <c r="B12" s="23">
        <f t="shared" si="2"/>
        <v>20751.079715600001</v>
      </c>
      <c r="C12" s="23">
        <f t="shared" si="2"/>
        <v>6387.0201988999997</v>
      </c>
      <c r="D12" s="23">
        <f t="shared" si="2"/>
        <v>7779.0012083000001</v>
      </c>
      <c r="E12" s="23">
        <f t="shared" si="2"/>
        <v>382.27020720000002</v>
      </c>
      <c r="F12" s="23">
        <f t="shared" si="2"/>
        <v>47763.927040000002</v>
      </c>
      <c r="G12" s="23">
        <f t="shared" si="2"/>
        <v>-38689.922456</v>
      </c>
      <c r="H12" s="23">
        <f t="shared" si="2"/>
        <v>36.874160600000003</v>
      </c>
      <c r="I12" s="24">
        <f t="shared" si="2"/>
        <v>44410.250074700001</v>
      </c>
      <c r="J12" s="23">
        <f t="shared" si="2"/>
        <v>-8401.4793829999999</v>
      </c>
      <c r="K12" s="24">
        <f t="shared" si="2"/>
        <v>36008.770691700003</v>
      </c>
    </row>
    <row r="13" spans="1:11" ht="15" customHeight="1" x14ac:dyDescent="0.2">
      <c r="A13" s="28" t="str">
        <f t="shared" si="2"/>
        <v>Q3</v>
      </c>
      <c r="B13" s="23">
        <f t="shared" si="2"/>
        <v>21412.459088200001</v>
      </c>
      <c r="C13" s="23">
        <f t="shared" si="2"/>
        <v>6459.7816165000004</v>
      </c>
      <c r="D13" s="23">
        <f t="shared" si="2"/>
        <v>8429.8839411999998</v>
      </c>
      <c r="E13" s="23">
        <f t="shared" si="2"/>
        <v>522.14004499999999</v>
      </c>
      <c r="F13" s="23">
        <f t="shared" si="2"/>
        <v>47208.888677000003</v>
      </c>
      <c r="G13" s="23">
        <f t="shared" si="2"/>
        <v>-36759.125117000003</v>
      </c>
      <c r="H13" s="23">
        <f t="shared" si="2"/>
        <v>-402.00112109999998</v>
      </c>
      <c r="I13" s="24">
        <f t="shared" si="2"/>
        <v>46872.027129800001</v>
      </c>
      <c r="J13" s="23">
        <f t="shared" si="2"/>
        <v>-7467.1055809999998</v>
      </c>
      <c r="K13" s="24">
        <f t="shared" si="2"/>
        <v>39404.921548799997</v>
      </c>
    </row>
    <row r="14" spans="1:11" ht="15" customHeight="1" x14ac:dyDescent="0.2">
      <c r="A14" s="28" t="str">
        <f t="shared" si="2"/>
        <v>Q4</v>
      </c>
      <c r="B14" s="23">
        <f t="shared" si="2"/>
        <v>22973.968276700001</v>
      </c>
      <c r="C14" s="23">
        <f t="shared" si="2"/>
        <v>6382.4128074</v>
      </c>
      <c r="D14" s="23">
        <f t="shared" si="2"/>
        <v>9061.2839953999992</v>
      </c>
      <c r="E14" s="23">
        <f t="shared" si="2"/>
        <v>-953.95485050000002</v>
      </c>
      <c r="F14" s="23">
        <f t="shared" si="2"/>
        <v>47320.952732999998</v>
      </c>
      <c r="G14" s="23">
        <f t="shared" si="2"/>
        <v>-40204.870779999997</v>
      </c>
      <c r="H14" s="23">
        <f t="shared" si="2"/>
        <v>436.8549051</v>
      </c>
      <c r="I14" s="24">
        <f t="shared" si="2"/>
        <v>45016.647087099998</v>
      </c>
      <c r="J14" s="23">
        <f t="shared" si="2"/>
        <v>-5976.6557759999996</v>
      </c>
      <c r="K14" s="24">
        <f t="shared" si="2"/>
        <v>39039.991311099999</v>
      </c>
    </row>
    <row r="15" spans="1:11" ht="15" customHeight="1" x14ac:dyDescent="0.2">
      <c r="A15" s="22" t="str">
        <f t="shared" si="2"/>
        <v>2014</v>
      </c>
      <c r="B15" s="26"/>
      <c r="C15" s="26"/>
      <c r="D15" s="26"/>
      <c r="E15" s="26"/>
      <c r="F15" s="26"/>
      <c r="G15" s="26"/>
      <c r="H15" s="26"/>
      <c r="I15" s="27"/>
      <c r="J15" s="26"/>
      <c r="K15" s="27"/>
    </row>
    <row r="16" spans="1:11" ht="15" customHeight="1" x14ac:dyDescent="0.2">
      <c r="A16" s="28" t="str">
        <f t="shared" si="2"/>
        <v>Q1</v>
      </c>
      <c r="B16" s="23">
        <f>B107</f>
        <v>21181.3744071</v>
      </c>
      <c r="C16" s="23">
        <f t="shared" ref="C16:H16" si="4">C107</f>
        <v>6519.9641598999997</v>
      </c>
      <c r="D16" s="23">
        <f t="shared" si="4"/>
        <v>9588.5540252999999</v>
      </c>
      <c r="E16" s="23">
        <f t="shared" si="4"/>
        <v>1149.5613734999999</v>
      </c>
      <c r="F16" s="23">
        <f t="shared" si="4"/>
        <v>47721.998141999997</v>
      </c>
      <c r="G16" s="23">
        <f t="shared" si="4"/>
        <v>-40602.759095000001</v>
      </c>
      <c r="H16" s="23">
        <f t="shared" si="4"/>
        <v>884.57082319999995</v>
      </c>
      <c r="I16" s="24">
        <f>I107</f>
        <v>46443.263835999998</v>
      </c>
      <c r="J16" s="23">
        <f>J107</f>
        <v>-7822.2980500000003</v>
      </c>
      <c r="K16" s="24">
        <f>K107</f>
        <v>38620.965786000001</v>
      </c>
    </row>
    <row r="17" spans="1:11" ht="15" customHeight="1" x14ac:dyDescent="0.2">
      <c r="A17" s="28" t="str">
        <f t="shared" si="2"/>
        <v>Q2</v>
      </c>
      <c r="B17" s="23">
        <f t="shared" si="2"/>
        <v>21520.779657800002</v>
      </c>
      <c r="C17" s="23">
        <f t="shared" si="2"/>
        <v>6678.4881165999996</v>
      </c>
      <c r="D17" s="23">
        <f t="shared" si="2"/>
        <v>9247.5476686999991</v>
      </c>
      <c r="E17" s="23">
        <f t="shared" si="2"/>
        <v>128.396523</v>
      </c>
      <c r="F17" s="23">
        <f t="shared" si="2"/>
        <v>53683.368735999997</v>
      </c>
      <c r="G17" s="23">
        <f t="shared" si="2"/>
        <v>-43845.965734999998</v>
      </c>
      <c r="H17" s="23">
        <f t="shared" si="2"/>
        <v>838.17540989999998</v>
      </c>
      <c r="I17" s="24">
        <f t="shared" si="2"/>
        <v>48250.790377099998</v>
      </c>
      <c r="J17" s="23">
        <f t="shared" si="2"/>
        <v>-8393.7118389999996</v>
      </c>
      <c r="K17" s="24">
        <f t="shared" si="2"/>
        <v>39857.078538100002</v>
      </c>
    </row>
    <row r="18" spans="1:11" ht="15" customHeight="1" x14ac:dyDescent="0.2">
      <c r="A18" s="28" t="str">
        <f t="shared" si="2"/>
        <v>Q3</v>
      </c>
      <c r="B18" s="23">
        <f t="shared" si="2"/>
        <v>22180.7784708</v>
      </c>
      <c r="C18" s="23">
        <f t="shared" si="2"/>
        <v>6565.1610772000004</v>
      </c>
      <c r="D18" s="23">
        <f t="shared" si="2"/>
        <v>10185.5354009</v>
      </c>
      <c r="E18" s="23">
        <f t="shared" si="2"/>
        <v>546.72495760000004</v>
      </c>
      <c r="F18" s="23">
        <f t="shared" si="2"/>
        <v>55610.024112999999</v>
      </c>
      <c r="G18" s="23">
        <f t="shared" si="2"/>
        <v>-44474.138692</v>
      </c>
      <c r="H18" s="23">
        <f t="shared" si="2"/>
        <v>-71.580516399999993</v>
      </c>
      <c r="I18" s="24">
        <f t="shared" si="2"/>
        <v>50542.5048112</v>
      </c>
      <c r="J18" s="23">
        <f t="shared" si="2"/>
        <v>-8163.4517109999997</v>
      </c>
      <c r="K18" s="24">
        <f t="shared" si="2"/>
        <v>42379.053100199999</v>
      </c>
    </row>
    <row r="19" spans="1:11" ht="15" customHeight="1" x14ac:dyDescent="0.2">
      <c r="A19" s="28" t="str">
        <f t="shared" si="2"/>
        <v>Q4</v>
      </c>
      <c r="B19" s="23">
        <f t="shared" si="2"/>
        <v>23982.180592500001</v>
      </c>
      <c r="C19" s="23">
        <f t="shared" si="2"/>
        <v>6399.7691716999998</v>
      </c>
      <c r="D19" s="23">
        <f t="shared" si="2"/>
        <v>11209.388398900001</v>
      </c>
      <c r="E19" s="23">
        <f t="shared" si="2"/>
        <v>1266.5812658</v>
      </c>
      <c r="F19" s="23">
        <f t="shared" si="2"/>
        <v>57334.306213000003</v>
      </c>
      <c r="G19" s="23">
        <f t="shared" si="2"/>
        <v>-50241.403723000003</v>
      </c>
      <c r="H19" s="23">
        <f t="shared" si="2"/>
        <v>-369.17656060000002</v>
      </c>
      <c r="I19" s="24">
        <f t="shared" si="2"/>
        <v>49581.645358399997</v>
      </c>
      <c r="J19" s="23">
        <f t="shared" si="2"/>
        <v>-7027.8198650000004</v>
      </c>
      <c r="K19" s="24">
        <f t="shared" si="2"/>
        <v>42553.8254934</v>
      </c>
    </row>
    <row r="20" spans="1:11" ht="15" customHeight="1" x14ac:dyDescent="0.2">
      <c r="A20" s="22" t="str">
        <f t="shared" si="2"/>
        <v>2015</v>
      </c>
      <c r="B20" s="23"/>
      <c r="C20" s="23"/>
      <c r="D20" s="23"/>
      <c r="E20" s="23"/>
      <c r="F20" s="23"/>
      <c r="G20" s="23"/>
      <c r="H20" s="23"/>
      <c r="I20" s="24"/>
      <c r="J20" s="23"/>
      <c r="K20" s="24"/>
    </row>
    <row r="21" spans="1:11" ht="15" customHeight="1" x14ac:dyDescent="0.2">
      <c r="A21" s="28" t="str">
        <f t="shared" si="2"/>
        <v>Q1</v>
      </c>
      <c r="B21" s="23">
        <f>B112</f>
        <v>22060.2807589</v>
      </c>
      <c r="C21" s="23">
        <f t="shared" ref="C21:H21" si="5">C112</f>
        <v>6812.6640555000004</v>
      </c>
      <c r="D21" s="23">
        <f t="shared" si="5"/>
        <v>11977.0943797</v>
      </c>
      <c r="E21" s="23">
        <f t="shared" si="5"/>
        <v>590.65998119999995</v>
      </c>
      <c r="F21" s="23">
        <f t="shared" si="5"/>
        <v>74440.918718000001</v>
      </c>
      <c r="G21" s="23">
        <f t="shared" si="5"/>
        <v>-53444.716267999996</v>
      </c>
      <c r="H21" s="23">
        <f t="shared" si="5"/>
        <v>925.65127940000002</v>
      </c>
      <c r="I21" s="24">
        <f>I112</f>
        <v>63362.552904700002</v>
      </c>
      <c r="J21" s="23">
        <f>J112</f>
        <v>-16320.493243999999</v>
      </c>
      <c r="K21" s="24">
        <f>K112</f>
        <v>47042.059660699997</v>
      </c>
    </row>
    <row r="22" spans="1:11" ht="15" customHeight="1" x14ac:dyDescent="0.2">
      <c r="A22" s="28" t="str">
        <f t="shared" si="2"/>
        <v>Q2</v>
      </c>
      <c r="B22" s="23">
        <f t="shared" si="2"/>
        <v>22237.7635968</v>
      </c>
      <c r="C22" s="23">
        <f t="shared" si="2"/>
        <v>6710.0678043999997</v>
      </c>
      <c r="D22" s="23">
        <f t="shared" si="2"/>
        <v>13627.8226337</v>
      </c>
      <c r="E22" s="23">
        <f t="shared" si="2"/>
        <v>897.12298269999997</v>
      </c>
      <c r="F22" s="23">
        <f t="shared" si="2"/>
        <v>78173.783295999994</v>
      </c>
      <c r="G22" s="23">
        <f t="shared" si="2"/>
        <v>-59304.158524999999</v>
      </c>
      <c r="H22" s="23">
        <f t="shared" si="2"/>
        <v>612.7632552</v>
      </c>
      <c r="I22" s="24">
        <f t="shared" si="2"/>
        <v>62955.1650439</v>
      </c>
      <c r="J22" s="23">
        <f t="shared" si="2"/>
        <v>-11711.219212</v>
      </c>
      <c r="K22" s="24">
        <f t="shared" si="2"/>
        <v>51243.945831899997</v>
      </c>
    </row>
    <row r="23" spans="1:11" ht="15" customHeight="1" x14ac:dyDescent="0.2">
      <c r="A23" s="28" t="str">
        <f t="shared" si="2"/>
        <v>Q3</v>
      </c>
      <c r="B23" s="23">
        <f t="shared" si="2"/>
        <v>23162.3472048</v>
      </c>
      <c r="C23" s="23">
        <f t="shared" si="2"/>
        <v>6650.0164022999998</v>
      </c>
      <c r="D23" s="23">
        <f t="shared" si="2"/>
        <v>14179.272270400001</v>
      </c>
      <c r="E23" s="23">
        <f t="shared" si="2"/>
        <v>2314.9221392999998</v>
      </c>
      <c r="F23" s="23">
        <f t="shared" si="2"/>
        <v>81926.926399999997</v>
      </c>
      <c r="G23" s="23">
        <f t="shared" si="2"/>
        <v>-59602.938224999998</v>
      </c>
      <c r="H23" s="23">
        <f t="shared" si="2"/>
        <v>-698.53587059999995</v>
      </c>
      <c r="I23" s="24">
        <f t="shared" si="2"/>
        <v>67932.010321199996</v>
      </c>
      <c r="J23" s="23">
        <f t="shared" si="2"/>
        <v>-18127.211564000001</v>
      </c>
      <c r="K23" s="24">
        <f t="shared" si="2"/>
        <v>49804.798757199998</v>
      </c>
    </row>
    <row r="24" spans="1:11" ht="15" customHeight="1" x14ac:dyDescent="0.2">
      <c r="A24" s="28" t="str">
        <f t="shared" si="2"/>
        <v>Q4</v>
      </c>
      <c r="B24" s="23">
        <f t="shared" si="2"/>
        <v>24795.5644359</v>
      </c>
      <c r="C24" s="23">
        <f t="shared" si="2"/>
        <v>6612.9834302999998</v>
      </c>
      <c r="D24" s="23">
        <f t="shared" si="2"/>
        <v>23353.534050300001</v>
      </c>
      <c r="E24" s="23">
        <f t="shared" si="2"/>
        <v>645.01705019999997</v>
      </c>
      <c r="F24" s="23">
        <f t="shared" si="2"/>
        <v>86023.251168999996</v>
      </c>
      <c r="G24" s="23">
        <f t="shared" si="2"/>
        <v>-72534.292826999997</v>
      </c>
      <c r="H24" s="23">
        <f t="shared" si="2"/>
        <v>-312.36773369999997</v>
      </c>
      <c r="I24" s="24">
        <f t="shared" si="2"/>
        <v>68583.689574999997</v>
      </c>
      <c r="J24" s="23">
        <f t="shared" si="2"/>
        <v>-15884.167109</v>
      </c>
      <c r="K24" s="24">
        <f t="shared" si="2"/>
        <v>52699.522466000002</v>
      </c>
    </row>
    <row r="25" spans="1:11" ht="15" customHeight="1" x14ac:dyDescent="0.2">
      <c r="A25" s="22" t="str">
        <f t="shared" si="2"/>
        <v>2016</v>
      </c>
      <c r="B25" s="23"/>
      <c r="C25" s="23"/>
      <c r="D25" s="23"/>
      <c r="E25" s="23"/>
      <c r="F25" s="23"/>
      <c r="G25" s="23"/>
      <c r="H25" s="23"/>
      <c r="I25" s="24"/>
      <c r="J25" s="23"/>
      <c r="K25" s="24"/>
    </row>
    <row r="26" spans="1:11" ht="15" customHeight="1" x14ac:dyDescent="0.2">
      <c r="A26" s="28" t="str">
        <f t="shared" si="2"/>
        <v>Q1</v>
      </c>
      <c r="B26" s="23">
        <f>B117</f>
        <v>23829.735265399999</v>
      </c>
      <c r="C26" s="23">
        <f t="shared" ref="C26:H26" si="6">C117</f>
        <v>7012.8449118999997</v>
      </c>
      <c r="D26" s="23">
        <f t="shared" si="6"/>
        <v>19157.538059400002</v>
      </c>
      <c r="E26" s="23">
        <f t="shared" si="6"/>
        <v>739.4496848</v>
      </c>
      <c r="F26" s="23">
        <f t="shared" si="6"/>
        <v>78730.099056999999</v>
      </c>
      <c r="G26" s="23">
        <f t="shared" si="6"/>
        <v>-66003.716771000007</v>
      </c>
      <c r="H26" s="23">
        <f t="shared" si="6"/>
        <v>1581.9235524999999</v>
      </c>
      <c r="I26" s="24">
        <f>I117</f>
        <v>65047.873759900001</v>
      </c>
      <c r="J26" s="23">
        <f>J117</f>
        <v>-11280.656016000001</v>
      </c>
      <c r="K26" s="24">
        <f>K117</f>
        <v>53767.217743900001</v>
      </c>
    </row>
    <row r="27" spans="1:11" ht="15" customHeight="1" x14ac:dyDescent="0.2">
      <c r="A27" s="28" t="str">
        <f t="shared" si="2"/>
        <v>Q2</v>
      </c>
      <c r="B27" s="23">
        <f t="shared" si="2"/>
        <v>23432.094939300001</v>
      </c>
      <c r="C27" s="23">
        <f t="shared" si="2"/>
        <v>6908.8977808</v>
      </c>
      <c r="D27" s="23">
        <f t="shared" si="2"/>
        <v>24261.867819999999</v>
      </c>
      <c r="E27" s="23">
        <f t="shared" si="2"/>
        <v>418.45761859999999</v>
      </c>
      <c r="F27" s="23">
        <f t="shared" si="2"/>
        <v>80086.415026000002</v>
      </c>
      <c r="G27" s="23">
        <f t="shared" si="2"/>
        <v>-72530.842688999997</v>
      </c>
      <c r="H27" s="23">
        <f t="shared" si="2"/>
        <v>1212.1837015999999</v>
      </c>
      <c r="I27" s="24">
        <f t="shared" si="2"/>
        <v>63789.074197299997</v>
      </c>
      <c r="J27" s="23">
        <f t="shared" si="2"/>
        <v>-11618.898325</v>
      </c>
      <c r="K27" s="24">
        <f t="shared" si="2"/>
        <v>52170.175872300002</v>
      </c>
    </row>
    <row r="28" spans="1:11" ht="15" customHeight="1" x14ac:dyDescent="0.2">
      <c r="A28" s="28" t="str">
        <f t="shared" si="2"/>
        <v>Q3</v>
      </c>
      <c r="B28" s="23">
        <f t="shared" si="2"/>
        <v>24195.0414427</v>
      </c>
      <c r="C28" s="23">
        <f t="shared" si="2"/>
        <v>6937.2496954999997</v>
      </c>
      <c r="D28" s="23">
        <f t="shared" si="2"/>
        <v>22875.5738662</v>
      </c>
      <c r="E28" s="23">
        <f t="shared" si="2"/>
        <v>489.5786726</v>
      </c>
      <c r="F28" s="23">
        <f t="shared" si="2"/>
        <v>82459.293715000007</v>
      </c>
      <c r="G28" s="23">
        <f t="shared" si="2"/>
        <v>-68438.321188000002</v>
      </c>
      <c r="H28" s="23">
        <f t="shared" si="2"/>
        <v>311.48884520000001</v>
      </c>
      <c r="I28" s="24">
        <f t="shared" si="2"/>
        <v>68829.905049299996</v>
      </c>
      <c r="J28" s="23">
        <f t="shared" si="2"/>
        <v>-14726.566078</v>
      </c>
      <c r="K28" s="24">
        <f t="shared" si="2"/>
        <v>54103.3389713</v>
      </c>
    </row>
    <row r="29" spans="1:11" ht="15" customHeight="1" x14ac:dyDescent="0.2">
      <c r="A29" s="28" t="str">
        <f t="shared" si="2"/>
        <v>Q4</v>
      </c>
      <c r="B29" s="23">
        <f t="shared" si="2"/>
        <v>26000.814598100002</v>
      </c>
      <c r="C29" s="23">
        <f t="shared" si="2"/>
        <v>6900.6037366</v>
      </c>
      <c r="D29" s="23">
        <f t="shared" si="2"/>
        <v>30506.897016499999</v>
      </c>
      <c r="E29" s="23">
        <f t="shared" si="2"/>
        <v>3199.2557167</v>
      </c>
      <c r="F29" s="23">
        <f t="shared" si="2"/>
        <v>86959.588138000006</v>
      </c>
      <c r="G29" s="23">
        <f t="shared" si="2"/>
        <v>-78909.115141999995</v>
      </c>
      <c r="H29" s="23">
        <f t="shared" si="2"/>
        <v>-641.27918199999999</v>
      </c>
      <c r="I29" s="24">
        <f t="shared" si="2"/>
        <v>74016.764881900002</v>
      </c>
      <c r="J29" s="23">
        <f t="shared" si="2"/>
        <v>-13455.606871</v>
      </c>
      <c r="K29" s="24">
        <f t="shared" si="2"/>
        <v>60561.158010899999</v>
      </c>
    </row>
    <row r="30" spans="1:11" ht="15" customHeight="1" x14ac:dyDescent="0.2">
      <c r="A30" s="22" t="str">
        <f t="shared" si="2"/>
        <v>2017</v>
      </c>
      <c r="B30" s="23"/>
      <c r="C30" s="23"/>
      <c r="D30" s="23"/>
      <c r="E30" s="23"/>
      <c r="F30" s="23"/>
      <c r="G30" s="23"/>
      <c r="H30" s="23"/>
      <c r="I30" s="24"/>
      <c r="J30" s="23"/>
      <c r="K30" s="24"/>
    </row>
    <row r="31" spans="1:11" ht="15" customHeight="1" x14ac:dyDescent="0.2">
      <c r="A31" s="28" t="str">
        <f t="shared" si="2"/>
        <v>Q1</v>
      </c>
      <c r="B31" s="23">
        <f>B122</f>
        <v>24552.023634100002</v>
      </c>
      <c r="C31" s="23">
        <f t="shared" ref="C31:H31" si="7">C122</f>
        <v>7423.8023108999996</v>
      </c>
      <c r="D31" s="23">
        <f t="shared" si="7"/>
        <v>13211.003769999999</v>
      </c>
      <c r="E31" s="23">
        <f t="shared" si="7"/>
        <v>-150.17736959999999</v>
      </c>
      <c r="F31" s="23">
        <f t="shared" si="7"/>
        <v>84294.125044999993</v>
      </c>
      <c r="G31" s="23">
        <f t="shared" si="7"/>
        <v>-62544.750797000001</v>
      </c>
      <c r="H31" s="23">
        <f t="shared" si="7"/>
        <v>2180.6483536999999</v>
      </c>
      <c r="I31" s="24">
        <f>I122</f>
        <v>68966.674947099993</v>
      </c>
      <c r="J31" s="23">
        <f>J122</f>
        <v>-15411.8048</v>
      </c>
      <c r="K31" s="24">
        <f>K122</f>
        <v>53554.870147100002</v>
      </c>
    </row>
    <row r="32" spans="1:11" ht="15" customHeight="1" x14ac:dyDescent="0.2">
      <c r="A32" s="28" t="str">
        <f t="shared" si="2"/>
        <v>Q2</v>
      </c>
      <c r="B32" s="23">
        <f t="shared" si="2"/>
        <v>24328.614035300001</v>
      </c>
      <c r="C32" s="23">
        <f t="shared" si="2"/>
        <v>7328.5606691000003</v>
      </c>
      <c r="D32" s="23">
        <f t="shared" si="2"/>
        <v>51627.190387800001</v>
      </c>
      <c r="E32" s="23">
        <f t="shared" si="2"/>
        <v>2253.8543316999999</v>
      </c>
      <c r="F32" s="23">
        <f t="shared" si="2"/>
        <v>86739.983865999995</v>
      </c>
      <c r="G32" s="23">
        <f t="shared" si="2"/>
        <v>-100936.86242999999</v>
      </c>
      <c r="H32" s="23">
        <f t="shared" si="2"/>
        <v>-1599.4127728999999</v>
      </c>
      <c r="I32" s="24">
        <f t="shared" si="2"/>
        <v>69741.928086999993</v>
      </c>
      <c r="J32" s="23">
        <f t="shared" si="2"/>
        <v>-16670.918386000001</v>
      </c>
      <c r="K32" s="24">
        <f t="shared" si="2"/>
        <v>53071.009701000003</v>
      </c>
    </row>
    <row r="33" spans="1:11" ht="15" customHeight="1" x14ac:dyDescent="0.2">
      <c r="A33" s="28" t="str">
        <f t="shared" si="2"/>
        <v>Q3</v>
      </c>
      <c r="B33" s="23">
        <f t="shared" si="2"/>
        <v>25504.291834600001</v>
      </c>
      <c r="C33" s="23">
        <f t="shared" si="2"/>
        <v>7390.9400978000003</v>
      </c>
      <c r="D33" s="23">
        <f t="shared" si="2"/>
        <v>13305.2643548</v>
      </c>
      <c r="E33" s="23">
        <f t="shared" si="2"/>
        <v>3815.5836617999998</v>
      </c>
      <c r="F33" s="23">
        <f t="shared" si="2"/>
        <v>88931.658313000007</v>
      </c>
      <c r="G33" s="23">
        <f t="shared" si="2"/>
        <v>-60009.094529000002</v>
      </c>
      <c r="H33" s="23">
        <f t="shared" si="2"/>
        <v>-1065.3698695999999</v>
      </c>
      <c r="I33" s="24">
        <f t="shared" si="2"/>
        <v>77873.273863299997</v>
      </c>
      <c r="J33" s="23">
        <f t="shared" si="2"/>
        <v>-14203.970382</v>
      </c>
      <c r="K33" s="24">
        <f t="shared" si="2"/>
        <v>63669.303481299998</v>
      </c>
    </row>
    <row r="34" spans="1:11" ht="15" customHeight="1" x14ac:dyDescent="0.2">
      <c r="A34" s="28" t="str">
        <f t="shared" si="2"/>
        <v>Q4</v>
      </c>
      <c r="B34" s="23">
        <f t="shared" si="2"/>
        <v>27243.594092399999</v>
      </c>
      <c r="C34" s="23">
        <f t="shared" si="2"/>
        <v>7407.3666069000001</v>
      </c>
      <c r="D34" s="23">
        <f t="shared" si="2"/>
        <v>15070.239003999999</v>
      </c>
      <c r="E34" s="23">
        <f t="shared" si="2"/>
        <v>139.99467970000001</v>
      </c>
      <c r="F34" s="23">
        <f t="shared" si="2"/>
        <v>99689.089653999996</v>
      </c>
      <c r="G34" s="23">
        <f t="shared" si="2"/>
        <v>-70537.370815000002</v>
      </c>
      <c r="H34" s="23">
        <f t="shared" si="2"/>
        <v>1536.0472153000001</v>
      </c>
      <c r="I34" s="24">
        <f t="shared" si="2"/>
        <v>80548.960437300004</v>
      </c>
      <c r="J34" s="23">
        <f t="shared" si="2"/>
        <v>-15964.708382999999</v>
      </c>
      <c r="K34" s="24">
        <f t="shared" si="2"/>
        <v>64584.252054299999</v>
      </c>
    </row>
    <row r="35" spans="1:11" ht="15" customHeight="1" x14ac:dyDescent="0.2">
      <c r="A35" s="22" t="str">
        <f t="shared" si="2"/>
        <v>2018</v>
      </c>
      <c r="B35" s="23"/>
      <c r="C35" s="23"/>
      <c r="D35" s="23"/>
      <c r="E35" s="23"/>
      <c r="F35" s="23"/>
      <c r="G35" s="23"/>
      <c r="H35" s="23"/>
      <c r="I35" s="24"/>
      <c r="J35" s="23"/>
      <c r="K35" s="24"/>
    </row>
    <row r="36" spans="1:11" ht="15" customHeight="1" x14ac:dyDescent="0.2">
      <c r="A36" s="28" t="str">
        <f t="shared" si="2"/>
        <v>Q1</v>
      </c>
      <c r="B36" s="23">
        <f>B127</f>
        <v>25672.585623399998</v>
      </c>
      <c r="C36" s="23">
        <f t="shared" ref="C36:H36" si="8">C127</f>
        <v>7969.4332999999997</v>
      </c>
      <c r="D36" s="23">
        <f t="shared" si="8"/>
        <v>15136.458511999999</v>
      </c>
      <c r="E36" s="23">
        <f t="shared" si="8"/>
        <v>2456.1971106000001</v>
      </c>
      <c r="F36" s="23">
        <f t="shared" si="8"/>
        <v>91086.161481999996</v>
      </c>
      <c r="G36" s="23">
        <f t="shared" si="8"/>
        <v>-62177.548607999997</v>
      </c>
      <c r="H36" s="23">
        <f t="shared" si="8"/>
        <v>-1203.0555901</v>
      </c>
      <c r="I36" s="24">
        <f>I127</f>
        <v>78940.231829800003</v>
      </c>
      <c r="J36" s="23">
        <f>J127</f>
        <v>-16973.776729000001</v>
      </c>
      <c r="K36" s="24">
        <f>K127</f>
        <v>61966.455100799998</v>
      </c>
    </row>
    <row r="37" spans="1:11" ht="15" customHeight="1" x14ac:dyDescent="0.2">
      <c r="A37" s="28" t="str">
        <f t="shared" si="2"/>
        <v>Q2</v>
      </c>
      <c r="B37" s="23">
        <f t="shared" si="2"/>
        <v>25846.843601500001</v>
      </c>
      <c r="C37" s="23">
        <f t="shared" si="2"/>
        <v>8020.6562703999998</v>
      </c>
      <c r="D37" s="23">
        <f t="shared" si="2"/>
        <v>16166.7098093</v>
      </c>
      <c r="E37" s="23">
        <f t="shared" si="2"/>
        <v>114.9697046</v>
      </c>
      <c r="F37" s="23">
        <f t="shared" si="2"/>
        <v>97398.671753999995</v>
      </c>
      <c r="G37" s="23">
        <f t="shared" si="2"/>
        <v>-69581.179025999998</v>
      </c>
      <c r="H37" s="23">
        <f t="shared" si="2"/>
        <v>-1108.7112886</v>
      </c>
      <c r="I37" s="24">
        <f t="shared" si="2"/>
        <v>76857.960825200003</v>
      </c>
      <c r="J37" s="23">
        <f t="shared" si="2"/>
        <v>-16577.701349999999</v>
      </c>
      <c r="K37" s="24">
        <f t="shared" si="2"/>
        <v>60280.2594752</v>
      </c>
    </row>
    <row r="38" spans="1:11" ht="15" customHeight="1" x14ac:dyDescent="0.2">
      <c r="A38" s="28" t="str">
        <f t="shared" si="2"/>
        <v>Q3</v>
      </c>
      <c r="B38" s="23">
        <f t="shared" si="2"/>
        <v>26924.846322900001</v>
      </c>
      <c r="C38" s="23">
        <f t="shared" si="2"/>
        <v>8139.0530452000003</v>
      </c>
      <c r="D38" s="23">
        <f t="shared" si="2"/>
        <v>19231.895180300002</v>
      </c>
      <c r="E38" s="23">
        <f t="shared" si="2"/>
        <v>22.8540685</v>
      </c>
      <c r="F38" s="23">
        <f t="shared" si="2"/>
        <v>99776.692095999999</v>
      </c>
      <c r="G38" s="23">
        <f t="shared" si="2"/>
        <v>-71029.621388</v>
      </c>
      <c r="H38" s="23">
        <f t="shared" si="2"/>
        <v>1533.8920696</v>
      </c>
      <c r="I38" s="24">
        <f t="shared" si="2"/>
        <v>84599.611394499996</v>
      </c>
      <c r="J38" s="23">
        <f t="shared" si="2"/>
        <v>-16883.024743000002</v>
      </c>
      <c r="K38" s="24">
        <f t="shared" si="2"/>
        <v>67716.586651499994</v>
      </c>
    </row>
    <row r="39" spans="1:11" ht="15" customHeight="1" x14ac:dyDescent="0.2">
      <c r="A39" s="28" t="str">
        <f t="shared" si="2"/>
        <v>Q4</v>
      </c>
      <c r="B39" s="23">
        <f t="shared" si="2"/>
        <v>28532.611188899999</v>
      </c>
      <c r="C39" s="23">
        <f t="shared" si="2"/>
        <v>7980.5205249000001</v>
      </c>
      <c r="D39" s="23">
        <f t="shared" si="2"/>
        <v>25320.812946099999</v>
      </c>
      <c r="E39" s="23">
        <f t="shared" si="2"/>
        <v>-1407.3110151000001</v>
      </c>
      <c r="F39" s="23">
        <f t="shared" si="2"/>
        <v>108121.705991</v>
      </c>
      <c r="G39" s="23">
        <f t="shared" si="2"/>
        <v>-86205.074747999999</v>
      </c>
      <c r="H39" s="23">
        <f t="shared" si="2"/>
        <v>1297.1201403</v>
      </c>
      <c r="I39" s="24">
        <f t="shared" si="2"/>
        <v>83640.385028100005</v>
      </c>
      <c r="J39" s="23">
        <f t="shared" si="2"/>
        <v>-20553.932148</v>
      </c>
      <c r="K39" s="24">
        <f t="shared" si="2"/>
        <v>63086.452880099998</v>
      </c>
    </row>
    <row r="40" spans="1:11" ht="15" customHeight="1" x14ac:dyDescent="0.2">
      <c r="A40" s="22" t="str">
        <f t="shared" si="2"/>
        <v>2019</v>
      </c>
      <c r="B40" s="23"/>
      <c r="C40" s="23"/>
      <c r="D40" s="23"/>
      <c r="E40" s="23"/>
      <c r="F40" s="23"/>
      <c r="G40" s="23"/>
      <c r="H40" s="23"/>
      <c r="I40" s="24"/>
      <c r="J40" s="23"/>
      <c r="K40" s="24"/>
    </row>
    <row r="41" spans="1:11" ht="15" customHeight="1" x14ac:dyDescent="0.2">
      <c r="A41" s="28" t="str">
        <f t="shared" si="2"/>
        <v>Q1</v>
      </c>
      <c r="B41" s="23">
        <f>B132</f>
        <v>27056.296967300001</v>
      </c>
      <c r="C41" s="23">
        <f t="shared" ref="C41:H41" si="9">C132</f>
        <v>8421.9858598999999</v>
      </c>
      <c r="D41" s="23">
        <f t="shared" si="9"/>
        <v>16131.1233968</v>
      </c>
      <c r="E41" s="23">
        <f t="shared" si="9"/>
        <v>2177.0588825</v>
      </c>
      <c r="F41" s="23">
        <f t="shared" si="9"/>
        <v>103628.963434</v>
      </c>
      <c r="G41" s="23">
        <f t="shared" si="9"/>
        <v>-72701.238287</v>
      </c>
      <c r="H41" s="23">
        <f t="shared" si="9"/>
        <v>-816.42190559999995</v>
      </c>
      <c r="I41" s="24">
        <f>I132</f>
        <v>83897.768347999998</v>
      </c>
      <c r="J41" s="23">
        <f>J132</f>
        <v>-18952.761057</v>
      </c>
      <c r="K41" s="24">
        <f>K132</f>
        <v>64945.007291000002</v>
      </c>
    </row>
    <row r="42" spans="1:11" ht="15" customHeight="1" x14ac:dyDescent="0.2">
      <c r="A42" s="28" t="str">
        <f t="shared" si="2"/>
        <v>Q2</v>
      </c>
      <c r="B42" s="23">
        <f t="shared" si="2"/>
        <v>27212.051892300002</v>
      </c>
      <c r="C42" s="23">
        <f t="shared" si="2"/>
        <v>8361.3249271000004</v>
      </c>
      <c r="D42" s="23">
        <f t="shared" si="2"/>
        <v>53658.563188100001</v>
      </c>
      <c r="E42" s="23">
        <f t="shared" si="2"/>
        <v>-1315.7398659999999</v>
      </c>
      <c r="F42" s="23">
        <f t="shared" si="2"/>
        <v>107648.24108000001</v>
      </c>
      <c r="G42" s="23">
        <f t="shared" si="2"/>
        <v>-112903.778277</v>
      </c>
      <c r="H42" s="23">
        <f t="shared" si="2"/>
        <v>-227.4269141</v>
      </c>
      <c r="I42" s="24">
        <f t="shared" si="2"/>
        <v>82433.236030400003</v>
      </c>
      <c r="J42" s="23">
        <f t="shared" si="2"/>
        <v>-20860.240994</v>
      </c>
      <c r="K42" s="24">
        <f t="shared" si="2"/>
        <v>61572.995036400003</v>
      </c>
    </row>
    <row r="43" spans="1:11" ht="15" customHeight="1" x14ac:dyDescent="0.2">
      <c r="A43" s="28" t="str">
        <f t="shared" si="2"/>
        <v>Q3</v>
      </c>
      <c r="B43" s="23">
        <f t="shared" si="2"/>
        <v>28313.605324799999</v>
      </c>
      <c r="C43" s="23">
        <f t="shared" si="2"/>
        <v>8613.3274129000001</v>
      </c>
      <c r="D43" s="23">
        <f t="shared" si="2"/>
        <v>19997.961263100002</v>
      </c>
      <c r="E43" s="23">
        <f t="shared" si="2"/>
        <v>507.95308720000003</v>
      </c>
      <c r="F43" s="23">
        <f t="shared" si="2"/>
        <v>110703.95419800001</v>
      </c>
      <c r="G43" s="23">
        <f t="shared" si="2"/>
        <v>-77809.040089000002</v>
      </c>
      <c r="H43" s="23">
        <f t="shared" si="2"/>
        <v>-69.392739700000007</v>
      </c>
      <c r="I43" s="24">
        <f t="shared" si="2"/>
        <v>90258.368457200006</v>
      </c>
      <c r="J43" s="23">
        <f t="shared" si="2"/>
        <v>-21216.485520999999</v>
      </c>
      <c r="K43" s="24">
        <f t="shared" si="2"/>
        <v>69041.882936199996</v>
      </c>
    </row>
    <row r="44" spans="1:11" ht="15" customHeight="1" x14ac:dyDescent="0.2">
      <c r="A44" s="5"/>
      <c r="B44" s="6"/>
      <c r="C44" s="6"/>
      <c r="D44" s="6"/>
      <c r="E44" s="6"/>
      <c r="F44" s="6"/>
      <c r="G44" s="6"/>
      <c r="H44" s="6"/>
      <c r="I44" s="7"/>
      <c r="J44" s="6"/>
      <c r="K44" s="7"/>
    </row>
    <row r="45" spans="1:11" ht="15" customHeight="1" x14ac:dyDescent="0.2">
      <c r="A45" s="37" t="s">
        <v>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1" ht="15" customHeight="1" x14ac:dyDescent="0.2">
      <c r="A46" s="22" t="str">
        <f>A137</f>
        <v>2013</v>
      </c>
      <c r="B46" s="29">
        <f>B137</f>
        <v>1.2522762879490601</v>
      </c>
      <c r="C46" s="29">
        <f t="shared" ref="C46:G46" si="10">C137</f>
        <v>-1.08197049629321</v>
      </c>
      <c r="D46" s="29">
        <f t="shared" si="10"/>
        <v>-2.5734032695164801</v>
      </c>
      <c r="E46" s="29"/>
      <c r="F46" s="29">
        <f t="shared" si="10"/>
        <v>1.7657660885984201</v>
      </c>
      <c r="G46" s="29">
        <f t="shared" si="10"/>
        <v>3.7645957260479299E-2</v>
      </c>
      <c r="H46" s="29"/>
      <c r="I46" s="30">
        <f>I137</f>
        <v>2.5957688698298802</v>
      </c>
      <c r="J46" s="30"/>
      <c r="K46" s="30">
        <f t="shared" ref="K46" si="11">K137</f>
        <v>7.5875458723493301</v>
      </c>
    </row>
    <row r="47" spans="1:11" ht="15" customHeight="1" x14ac:dyDescent="0.2">
      <c r="A47" s="22" t="str">
        <f t="shared" ref="A47:G52" si="12">A138</f>
        <v>2014</v>
      </c>
      <c r="B47" s="29">
        <f t="shared" si="12"/>
        <v>3.4422457655289</v>
      </c>
      <c r="C47" s="29">
        <f t="shared" si="12"/>
        <v>2.7553594408025401</v>
      </c>
      <c r="D47" s="29">
        <f t="shared" si="12"/>
        <v>20.531167778093199</v>
      </c>
      <c r="E47" s="29"/>
      <c r="F47" s="29">
        <f t="shared" si="12"/>
        <v>15.090601696714</v>
      </c>
      <c r="G47" s="29">
        <f t="shared" si="12"/>
        <v>17.518712154583799</v>
      </c>
      <c r="H47" s="29"/>
      <c r="I47" s="30">
        <f t="shared" ref="I47:K47" si="13">I138</f>
        <v>8.4364031336890495</v>
      </c>
      <c r="J47" s="30"/>
      <c r="K47" s="30">
        <f t="shared" si="13"/>
        <v>8.6683853852473192</v>
      </c>
    </row>
    <row r="48" spans="1:11" ht="15" customHeight="1" x14ac:dyDescent="0.2">
      <c r="A48" s="22" t="str">
        <f t="shared" si="12"/>
        <v>2015</v>
      </c>
      <c r="B48" s="29">
        <f t="shared" si="12"/>
        <v>3.8157188467421399</v>
      </c>
      <c r="C48" s="29">
        <f t="shared" si="12"/>
        <v>2.37870300789973</v>
      </c>
      <c r="D48" s="29">
        <f t="shared" si="12"/>
        <v>56.937892133086201</v>
      </c>
      <c r="E48" s="29"/>
      <c r="F48" s="29">
        <f t="shared" si="12"/>
        <v>49.552289443130498</v>
      </c>
      <c r="G48" s="29">
        <f t="shared" si="12"/>
        <v>36.682447683682398</v>
      </c>
      <c r="H48" s="29"/>
      <c r="I48" s="30">
        <f t="shared" ref="I48:K48" si="14">I139</f>
        <v>34.912144740395497</v>
      </c>
      <c r="J48" s="30"/>
      <c r="K48" s="30">
        <f t="shared" si="14"/>
        <v>22.874483029884601</v>
      </c>
    </row>
    <row r="49" spans="1:11" ht="15" customHeight="1" x14ac:dyDescent="0.2">
      <c r="A49" s="22" t="str">
        <f t="shared" si="12"/>
        <v>2016</v>
      </c>
      <c r="B49" s="29">
        <f t="shared" si="12"/>
        <v>5.6383679421517998</v>
      </c>
      <c r="C49" s="29">
        <f t="shared" si="12"/>
        <v>3.6357581841704301</v>
      </c>
      <c r="D49" s="29">
        <f t="shared" si="12"/>
        <v>53.318605135393902</v>
      </c>
      <c r="E49" s="29"/>
      <c r="F49" s="29">
        <f t="shared" si="12"/>
        <v>2.39281245125107</v>
      </c>
      <c r="G49" s="29">
        <f t="shared" si="12"/>
        <v>16.7407986678298</v>
      </c>
      <c r="H49" s="29"/>
      <c r="I49" s="30">
        <f t="shared" ref="I49:K49" si="15">I140</f>
        <v>3.3672278514932201</v>
      </c>
      <c r="J49" s="30"/>
      <c r="K49" s="30">
        <f t="shared" si="15"/>
        <v>9.8667919958368895</v>
      </c>
    </row>
    <row r="50" spans="1:11" ht="15" customHeight="1" x14ac:dyDescent="0.2">
      <c r="A50" s="22" t="str">
        <f t="shared" si="12"/>
        <v>2017</v>
      </c>
      <c r="B50" s="29">
        <f t="shared" si="12"/>
        <v>4.2796392069043998</v>
      </c>
      <c r="C50" s="29">
        <f t="shared" si="12"/>
        <v>6.4520879624986103</v>
      </c>
      <c r="D50" s="29">
        <f t="shared" si="12"/>
        <v>-3.70672488170369</v>
      </c>
      <c r="E50" s="29"/>
      <c r="F50" s="29">
        <f t="shared" si="12"/>
        <v>9.5722342352517806</v>
      </c>
      <c r="G50" s="29">
        <f t="shared" si="12"/>
        <v>2.8494563844390801</v>
      </c>
      <c r="H50" s="29"/>
      <c r="I50" s="30">
        <f t="shared" ref="I50:K50" si="16">I141</f>
        <v>9.3664901970521797</v>
      </c>
      <c r="J50" s="30"/>
      <c r="K50" s="30">
        <f t="shared" si="16"/>
        <v>6.4720863172404304</v>
      </c>
    </row>
    <row r="51" spans="1:11" ht="15" customHeight="1" x14ac:dyDescent="0.2">
      <c r="A51" s="22" t="str">
        <f t="shared" si="12"/>
        <v>2018</v>
      </c>
      <c r="B51" s="29">
        <f t="shared" si="12"/>
        <v>5.2626594888418099</v>
      </c>
      <c r="C51" s="29">
        <f t="shared" si="12"/>
        <v>8.6596800790099699</v>
      </c>
      <c r="D51" s="29">
        <f t="shared" si="12"/>
        <v>-18.621534725518799</v>
      </c>
      <c r="E51" s="29"/>
      <c r="F51" s="29">
        <f t="shared" si="12"/>
        <v>10.2121169066983</v>
      </c>
      <c r="G51" s="29">
        <f t="shared" si="12"/>
        <v>-1.7123040851978699</v>
      </c>
      <c r="H51" s="29"/>
      <c r="I51" s="30">
        <f t="shared" ref="I51:K51" si="17">I142</f>
        <v>9.0557250738387207</v>
      </c>
      <c r="J51" s="30"/>
      <c r="K51" s="30">
        <f t="shared" si="17"/>
        <v>7.7360194137688501</v>
      </c>
    </row>
    <row r="52" spans="1:11" ht="15" customHeight="1" x14ac:dyDescent="0.2">
      <c r="A52" s="31"/>
      <c r="B52" s="29"/>
      <c r="C52" s="29"/>
      <c r="D52" s="29"/>
      <c r="E52" s="29"/>
      <c r="F52" s="29"/>
      <c r="G52" s="29"/>
      <c r="H52" s="29"/>
      <c r="I52" s="30"/>
      <c r="J52" s="30"/>
      <c r="K52" s="30"/>
    </row>
    <row r="53" spans="1:11" ht="15" customHeight="1" x14ac:dyDescent="0.2">
      <c r="A53" s="32" t="str">
        <f>A145</f>
        <v>2013</v>
      </c>
      <c r="B53" s="33"/>
      <c r="C53" s="33"/>
      <c r="D53" s="33"/>
      <c r="E53" s="33"/>
      <c r="F53" s="33"/>
      <c r="G53" s="33"/>
      <c r="H53" s="33"/>
      <c r="I53" s="34"/>
      <c r="J53" s="33"/>
      <c r="K53" s="34"/>
    </row>
    <row r="54" spans="1:11" ht="15" customHeight="1" x14ac:dyDescent="0.2">
      <c r="A54" s="35" t="str">
        <f t="shared" ref="A54:G87" si="18">A146</f>
        <v>Q1</v>
      </c>
      <c r="B54" s="29">
        <f>B146</f>
        <v>1.6240607274352199</v>
      </c>
      <c r="C54" s="29">
        <f t="shared" ref="C54:G54" si="19">C146</f>
        <v>-5.0471085679860304</v>
      </c>
      <c r="D54" s="29">
        <f t="shared" si="19"/>
        <v>-3.9087432646887001</v>
      </c>
      <c r="E54" s="29"/>
      <c r="F54" s="29">
        <f t="shared" si="19"/>
        <v>-9.2076816773878398E-2</v>
      </c>
      <c r="G54" s="29">
        <f t="shared" si="19"/>
        <v>-6.9596936855320604E-2</v>
      </c>
      <c r="H54" s="29"/>
      <c r="I54" s="30">
        <f>I146</f>
        <v>-0.186363785557941</v>
      </c>
      <c r="J54" s="30"/>
      <c r="K54" s="30">
        <f t="shared" ref="K54" si="20">K146</f>
        <v>5.5332110672160502</v>
      </c>
    </row>
    <row r="55" spans="1:11" ht="15" customHeight="1" x14ac:dyDescent="0.2">
      <c r="A55" s="35" t="str">
        <f t="shared" si="18"/>
        <v>Q2</v>
      </c>
      <c r="B55" s="29">
        <f t="shared" si="18"/>
        <v>0.61627395230721105</v>
      </c>
      <c r="C55" s="29">
        <f t="shared" si="18"/>
        <v>-1.9661735839982E-2</v>
      </c>
      <c r="D55" s="29">
        <f t="shared" si="18"/>
        <v>-26.5752097996541</v>
      </c>
      <c r="E55" s="29"/>
      <c r="F55" s="29">
        <f t="shared" si="18"/>
        <v>4.3827491047703901</v>
      </c>
      <c r="G55" s="29">
        <f t="shared" si="18"/>
        <v>-1.0137568209602199</v>
      </c>
      <c r="H55" s="29"/>
      <c r="I55" s="30">
        <f t="shared" ref="I55:K55" si="21">I147</f>
        <v>1.74491846256923</v>
      </c>
      <c r="J55" s="30"/>
      <c r="K55" s="30">
        <f t="shared" si="21"/>
        <v>3.4479633095828999</v>
      </c>
    </row>
    <row r="56" spans="1:11" ht="15" customHeight="1" x14ac:dyDescent="0.2">
      <c r="A56" s="35" t="str">
        <f t="shared" si="18"/>
        <v>Q3</v>
      </c>
      <c r="B56" s="29">
        <f t="shared" si="18"/>
        <v>1.0826457730807</v>
      </c>
      <c r="C56" s="29">
        <f t="shared" si="18"/>
        <v>-8.8546605106776297E-2</v>
      </c>
      <c r="D56" s="29">
        <f t="shared" si="18"/>
        <v>13.4188241707598</v>
      </c>
      <c r="E56" s="29"/>
      <c r="F56" s="29">
        <f t="shared" si="18"/>
        <v>2.1325364549407801</v>
      </c>
      <c r="G56" s="29">
        <f t="shared" si="18"/>
        <v>0.77089985346894296</v>
      </c>
      <c r="H56" s="29"/>
      <c r="I56" s="30">
        <f t="shared" ref="I56:K56" si="22">I148</f>
        <v>4.6271283707875597</v>
      </c>
      <c r="J56" s="30"/>
      <c r="K56" s="30">
        <f t="shared" si="22"/>
        <v>10.0171829450675</v>
      </c>
    </row>
    <row r="57" spans="1:11" ht="15" customHeight="1" x14ac:dyDescent="0.2">
      <c r="A57" s="35" t="str">
        <f t="shared" si="18"/>
        <v>Q4</v>
      </c>
      <c r="B57" s="29">
        <f t="shared" si="18"/>
        <v>1.6554420961610401</v>
      </c>
      <c r="C57" s="29">
        <f t="shared" si="18"/>
        <v>0.94525287850784101</v>
      </c>
      <c r="D57" s="29">
        <f t="shared" si="18"/>
        <v>16.245445183852901</v>
      </c>
      <c r="E57" s="29"/>
      <c r="F57" s="29">
        <f t="shared" si="18"/>
        <v>0.59710476808347801</v>
      </c>
      <c r="G57" s="29">
        <f t="shared" si="18"/>
        <v>0.49499849323717499</v>
      </c>
      <c r="H57" s="29"/>
      <c r="I57" s="30">
        <f t="shared" ref="I57:K57" si="23">I149</f>
        <v>4.1458189750407399</v>
      </c>
      <c r="J57" s="30"/>
      <c r="K57" s="30">
        <f t="shared" si="23"/>
        <v>11.2050534489257</v>
      </c>
    </row>
    <row r="58" spans="1:11" ht="15" customHeight="1" x14ac:dyDescent="0.2">
      <c r="A58" s="32" t="str">
        <f t="shared" si="18"/>
        <v>2014</v>
      </c>
      <c r="B58" s="33"/>
      <c r="C58" s="33"/>
      <c r="D58" s="33"/>
      <c r="E58" s="33"/>
      <c r="F58" s="33"/>
      <c r="G58" s="33"/>
      <c r="H58" s="33"/>
      <c r="I58" s="34"/>
      <c r="J58" s="33"/>
      <c r="K58" s="34"/>
    </row>
    <row r="59" spans="1:11" ht="15" customHeight="1" x14ac:dyDescent="0.2">
      <c r="A59" s="35" t="str">
        <f t="shared" si="18"/>
        <v>Q1</v>
      </c>
      <c r="B59" s="29">
        <f>B151</f>
        <v>1.9784418525162999</v>
      </c>
      <c r="C59" s="29">
        <f t="shared" ref="C59:G59" si="24">C151</f>
        <v>4.6106072764159096</v>
      </c>
      <c r="D59" s="29">
        <f t="shared" si="24"/>
        <v>18.261276287218902</v>
      </c>
      <c r="E59" s="29"/>
      <c r="F59" s="29">
        <f t="shared" si="24"/>
        <v>8.5811375039919895</v>
      </c>
      <c r="G59" s="29">
        <f t="shared" si="24"/>
        <v>10.327498145936</v>
      </c>
      <c r="H59" s="29"/>
      <c r="I59" s="30">
        <f>I151</f>
        <v>7.1050874823060104</v>
      </c>
      <c r="J59" s="30"/>
      <c r="K59" s="30">
        <f t="shared" ref="K59" si="25">K151</f>
        <v>7.5131430085285702</v>
      </c>
    </row>
    <row r="60" spans="1:11" ht="15" customHeight="1" x14ac:dyDescent="0.2">
      <c r="A60" s="35" t="str">
        <f t="shared" si="18"/>
        <v>Q2</v>
      </c>
      <c r="B60" s="29">
        <f t="shared" si="18"/>
        <v>3.7092043052649801</v>
      </c>
      <c r="C60" s="29">
        <f t="shared" si="18"/>
        <v>4.56344130162916</v>
      </c>
      <c r="D60" s="29">
        <f t="shared" si="18"/>
        <v>18.878342104293498</v>
      </c>
      <c r="E60" s="29"/>
      <c r="F60" s="29">
        <f t="shared" si="18"/>
        <v>12.393121886822099</v>
      </c>
      <c r="G60" s="29">
        <f t="shared" si="18"/>
        <v>13.326579511405599</v>
      </c>
      <c r="H60" s="29"/>
      <c r="I60" s="30">
        <f t="shared" ref="I60:K60" si="26">I152</f>
        <v>8.6478691201694193</v>
      </c>
      <c r="J60" s="30"/>
      <c r="K60" s="30">
        <f t="shared" si="26"/>
        <v>10.6871403063116</v>
      </c>
    </row>
    <row r="61" spans="1:11" ht="15" customHeight="1" x14ac:dyDescent="0.2">
      <c r="A61" s="35" t="str">
        <f t="shared" si="18"/>
        <v>Q3</v>
      </c>
      <c r="B61" s="29">
        <f t="shared" si="18"/>
        <v>3.5881884440979799</v>
      </c>
      <c r="C61" s="29">
        <f t="shared" si="18"/>
        <v>1.6313161489985</v>
      </c>
      <c r="D61" s="29">
        <f t="shared" si="18"/>
        <v>20.826519937237499</v>
      </c>
      <c r="E61" s="29"/>
      <c r="F61" s="29">
        <f t="shared" si="18"/>
        <v>17.7956644848812</v>
      </c>
      <c r="G61" s="29">
        <f t="shared" si="18"/>
        <v>20.988022839074699</v>
      </c>
      <c r="H61" s="29"/>
      <c r="I61" s="30">
        <f t="shared" ref="I61:K61" si="27">I153</f>
        <v>7.8308490290713397</v>
      </c>
      <c r="J61" s="30"/>
      <c r="K61" s="30">
        <f t="shared" si="27"/>
        <v>7.5476144463751096</v>
      </c>
    </row>
    <row r="62" spans="1:11" ht="15" customHeight="1" x14ac:dyDescent="0.2">
      <c r="A62" s="35" t="str">
        <f t="shared" si="18"/>
        <v>Q4</v>
      </c>
      <c r="B62" s="29">
        <f t="shared" si="18"/>
        <v>4.3884987724237297</v>
      </c>
      <c r="C62" s="29">
        <f t="shared" si="18"/>
        <v>0.27194048432399598</v>
      </c>
      <c r="D62" s="29">
        <f t="shared" si="18"/>
        <v>23.706401924832001</v>
      </c>
      <c r="E62" s="29"/>
      <c r="F62" s="29">
        <f t="shared" si="18"/>
        <v>21.160506924910301</v>
      </c>
      <c r="G62" s="29">
        <f t="shared" si="18"/>
        <v>24.963475191649401</v>
      </c>
      <c r="H62" s="29"/>
      <c r="I62" s="30">
        <f t="shared" ref="I62:K62" si="28">I154</f>
        <v>10.140689204301401</v>
      </c>
      <c r="J62" s="30"/>
      <c r="K62" s="30">
        <f t="shared" si="28"/>
        <v>9.0006018554131604</v>
      </c>
    </row>
    <row r="63" spans="1:11" ht="15" customHeight="1" x14ac:dyDescent="0.2">
      <c r="A63" s="32" t="str">
        <f t="shared" si="18"/>
        <v>2015</v>
      </c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11" ht="15" customHeight="1" x14ac:dyDescent="0.2">
      <c r="A64" s="35" t="str">
        <f t="shared" si="18"/>
        <v>Q1</v>
      </c>
      <c r="B64" s="29">
        <f>B156</f>
        <v>4.1494302253841902</v>
      </c>
      <c r="C64" s="29">
        <f t="shared" ref="C64:G64" si="29">C156</f>
        <v>4.48928687982988</v>
      </c>
      <c r="D64" s="29">
        <f t="shared" si="29"/>
        <v>24.9103290037026</v>
      </c>
      <c r="E64" s="29"/>
      <c r="F64" s="29">
        <f t="shared" si="29"/>
        <v>55.988687851032701</v>
      </c>
      <c r="G64" s="29">
        <f t="shared" si="29"/>
        <v>31.628286991416299</v>
      </c>
      <c r="H64" s="29"/>
      <c r="I64" s="30">
        <f>I156</f>
        <v>36.430017339963896</v>
      </c>
      <c r="J64" s="30"/>
      <c r="K64" s="30">
        <f t="shared" ref="K64" si="30">K156</f>
        <v>21.8044621705256</v>
      </c>
    </row>
    <row r="65" spans="1:11" ht="15" customHeight="1" x14ac:dyDescent="0.2">
      <c r="A65" s="35" t="str">
        <f t="shared" si="18"/>
        <v>Q2</v>
      </c>
      <c r="B65" s="29">
        <f t="shared" si="18"/>
        <v>3.3315890520729101</v>
      </c>
      <c r="C65" s="29">
        <f t="shared" si="18"/>
        <v>0.47285683898286002</v>
      </c>
      <c r="D65" s="29">
        <f t="shared" si="18"/>
        <v>47.366881706658702</v>
      </c>
      <c r="E65" s="29"/>
      <c r="F65" s="29">
        <f t="shared" si="18"/>
        <v>45.620115012597502</v>
      </c>
      <c r="G65" s="29">
        <f t="shared" si="18"/>
        <v>35.255678671619499</v>
      </c>
      <c r="H65" s="29"/>
      <c r="I65" s="30">
        <f t="shared" ref="I65:K65" si="31">I157</f>
        <v>30.474888705198801</v>
      </c>
      <c r="J65" s="30"/>
      <c r="K65" s="30">
        <f t="shared" si="31"/>
        <v>28.569247198876099</v>
      </c>
    </row>
    <row r="66" spans="1:11" ht="15" customHeight="1" x14ac:dyDescent="0.2">
      <c r="A66" s="35" t="str">
        <f t="shared" si="18"/>
        <v>Q3</v>
      </c>
      <c r="B66" s="29">
        <f t="shared" si="18"/>
        <v>4.42531237256705</v>
      </c>
      <c r="C66" s="29">
        <f t="shared" si="18"/>
        <v>1.2925094160246999</v>
      </c>
      <c r="D66" s="29">
        <f t="shared" si="18"/>
        <v>39.209886494008998</v>
      </c>
      <c r="E66" s="29"/>
      <c r="F66" s="29">
        <f t="shared" si="18"/>
        <v>47.324026030853403</v>
      </c>
      <c r="G66" s="29">
        <f t="shared" si="18"/>
        <v>34.017071444087001</v>
      </c>
      <c r="H66" s="29"/>
      <c r="I66" s="30">
        <f t="shared" ref="I66:K66" si="32">I158</f>
        <v>34.405705801400202</v>
      </c>
      <c r="J66" s="30"/>
      <c r="K66" s="30">
        <f t="shared" si="32"/>
        <v>17.5222075855323</v>
      </c>
    </row>
    <row r="67" spans="1:11" ht="15" customHeight="1" x14ac:dyDescent="0.2">
      <c r="A67" s="35" t="str">
        <f t="shared" si="18"/>
        <v>Q4</v>
      </c>
      <c r="B67" s="29">
        <f t="shared" si="18"/>
        <v>3.3916175397927399</v>
      </c>
      <c r="C67" s="29">
        <f t="shared" si="18"/>
        <v>3.33159295092769</v>
      </c>
      <c r="D67" s="29">
        <f t="shared" si="18"/>
        <v>108.339056683875</v>
      </c>
      <c r="E67" s="29"/>
      <c r="F67" s="29">
        <f t="shared" si="18"/>
        <v>50.038008394867497</v>
      </c>
      <c r="G67" s="29">
        <f t="shared" si="18"/>
        <v>44.371549065207603</v>
      </c>
      <c r="H67" s="29"/>
      <c r="I67" s="30">
        <f t="shared" ref="I67:K67" si="33">I159</f>
        <v>38.324755217871598</v>
      </c>
      <c r="J67" s="30"/>
      <c r="K67" s="30">
        <f t="shared" si="33"/>
        <v>23.842032660902799</v>
      </c>
    </row>
    <row r="68" spans="1:11" ht="15" customHeight="1" x14ac:dyDescent="0.2">
      <c r="A68" s="32" t="str">
        <f t="shared" si="18"/>
        <v>2016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</row>
    <row r="69" spans="1:11" ht="15" customHeight="1" x14ac:dyDescent="0.2">
      <c r="A69" s="35" t="str">
        <f t="shared" si="18"/>
        <v>Q1</v>
      </c>
      <c r="B69" s="29">
        <f>B161</f>
        <v>8.0209972204734008</v>
      </c>
      <c r="C69" s="29">
        <f t="shared" ref="C69:G69" si="34">C161</f>
        <v>2.9383638290279199</v>
      </c>
      <c r="D69" s="29">
        <f t="shared" si="34"/>
        <v>59.951466124122298</v>
      </c>
      <c r="E69" s="29"/>
      <c r="F69" s="29">
        <f t="shared" si="34"/>
        <v>5.7618584145212397</v>
      </c>
      <c r="G69" s="29">
        <f t="shared" si="34"/>
        <v>23.499049821918</v>
      </c>
      <c r="H69" s="29"/>
      <c r="I69" s="30">
        <f>I161</f>
        <v>2.6598057968636502</v>
      </c>
      <c r="J69" s="30"/>
      <c r="K69" s="30">
        <f t="shared" ref="K69" si="35">K161</f>
        <v>14.2960536415848</v>
      </c>
    </row>
    <row r="70" spans="1:11" ht="15" customHeight="1" x14ac:dyDescent="0.2">
      <c r="A70" s="35" t="str">
        <f t="shared" si="18"/>
        <v>Q2</v>
      </c>
      <c r="B70" s="29">
        <f t="shared" si="18"/>
        <v>5.3707349540844396</v>
      </c>
      <c r="C70" s="29">
        <f t="shared" si="18"/>
        <v>2.96315897537758</v>
      </c>
      <c r="D70" s="29">
        <f t="shared" si="18"/>
        <v>78.03187253115</v>
      </c>
      <c r="E70" s="29"/>
      <c r="F70" s="29">
        <f t="shared" si="18"/>
        <v>2.4466408677675799</v>
      </c>
      <c r="G70" s="29">
        <f t="shared" si="18"/>
        <v>22.303130999530499</v>
      </c>
      <c r="H70" s="29"/>
      <c r="I70" s="30">
        <f t="shared" ref="I70:K70" si="36">I162</f>
        <v>1.3246080012950401</v>
      </c>
      <c r="J70" s="30"/>
      <c r="K70" s="30">
        <f t="shared" si="36"/>
        <v>1.8074916467955</v>
      </c>
    </row>
    <row r="71" spans="1:11" ht="15" customHeight="1" x14ac:dyDescent="0.2">
      <c r="A71" s="35" t="str">
        <f t="shared" si="18"/>
        <v>Q3</v>
      </c>
      <c r="B71" s="29">
        <f t="shared" si="18"/>
        <v>4.4585042645677504</v>
      </c>
      <c r="C71" s="29">
        <f t="shared" si="18"/>
        <v>4.3192869885351897</v>
      </c>
      <c r="D71" s="29">
        <f t="shared" si="18"/>
        <v>61.331085474351198</v>
      </c>
      <c r="E71" s="29"/>
      <c r="F71" s="29">
        <f t="shared" si="18"/>
        <v>0.649807503336297</v>
      </c>
      <c r="G71" s="29">
        <f t="shared" si="18"/>
        <v>14.823737262157399</v>
      </c>
      <c r="H71" s="29"/>
      <c r="I71" s="30">
        <f t="shared" ref="I71:K71" si="37">I163</f>
        <v>1.3217549780354201</v>
      </c>
      <c r="J71" s="30"/>
      <c r="K71" s="30">
        <f t="shared" si="37"/>
        <v>8.63077518906465</v>
      </c>
    </row>
    <row r="72" spans="1:11" ht="15" customHeight="1" x14ac:dyDescent="0.2">
      <c r="A72" s="35" t="str">
        <f t="shared" si="18"/>
        <v>Q4</v>
      </c>
      <c r="B72" s="29">
        <f t="shared" si="18"/>
        <v>4.8607490477409403</v>
      </c>
      <c r="C72" s="29">
        <f t="shared" si="18"/>
        <v>4.3493274908591903</v>
      </c>
      <c r="D72" s="29">
        <f t="shared" si="18"/>
        <v>30.630751434848101</v>
      </c>
      <c r="E72" s="29"/>
      <c r="F72" s="29">
        <f t="shared" si="18"/>
        <v>1.0884696361458199</v>
      </c>
      <c r="G72" s="29">
        <f t="shared" si="18"/>
        <v>8.7887012701763698</v>
      </c>
      <c r="H72" s="29"/>
      <c r="I72" s="30">
        <f t="shared" ref="I72:K72" si="38">I164</f>
        <v>7.9218183515173104</v>
      </c>
      <c r="J72" s="30"/>
      <c r="K72" s="30">
        <f t="shared" si="38"/>
        <v>14.9178496825509</v>
      </c>
    </row>
    <row r="73" spans="1:11" ht="15" customHeight="1" x14ac:dyDescent="0.2">
      <c r="A73" s="32" t="str">
        <f t="shared" si="18"/>
        <v>2017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</row>
    <row r="74" spans="1:11" ht="15" customHeight="1" x14ac:dyDescent="0.2">
      <c r="A74" s="35" t="str">
        <f t="shared" si="18"/>
        <v>Q1</v>
      </c>
      <c r="B74" s="29">
        <f>B166</f>
        <v>3.0310381573929601</v>
      </c>
      <c r="C74" s="29">
        <f t="shared" ref="C74:G74" si="39">C166</f>
        <v>5.8600668368218498</v>
      </c>
      <c r="D74" s="29">
        <f t="shared" si="39"/>
        <v>-31.040179959252299</v>
      </c>
      <c r="E74" s="29"/>
      <c r="F74" s="29">
        <f t="shared" si="39"/>
        <v>7.0672157848698802</v>
      </c>
      <c r="G74" s="29">
        <f t="shared" si="39"/>
        <v>-5.24056241559986</v>
      </c>
      <c r="H74" s="29"/>
      <c r="I74" s="30">
        <f>I166</f>
        <v>6.0244877513826003</v>
      </c>
      <c r="J74" s="30"/>
      <c r="K74" s="30">
        <f t="shared" ref="K74" si="40">K166</f>
        <v>-0.39493878558387602</v>
      </c>
    </row>
    <row r="75" spans="1:11" ht="15" customHeight="1" x14ac:dyDescent="0.2">
      <c r="A75" s="35" t="str">
        <f t="shared" si="18"/>
        <v>Q2</v>
      </c>
      <c r="B75" s="29">
        <f t="shared" si="18"/>
        <v>3.82603048648618</v>
      </c>
      <c r="C75" s="29">
        <f t="shared" si="18"/>
        <v>6.0742379119612</v>
      </c>
      <c r="D75" s="29">
        <f t="shared" si="18"/>
        <v>112.791491449977</v>
      </c>
      <c r="E75" s="29"/>
      <c r="F75" s="29">
        <f t="shared" si="18"/>
        <v>8.3079868637395293</v>
      </c>
      <c r="G75" s="29">
        <f t="shared" si="18"/>
        <v>39.164055852487799</v>
      </c>
      <c r="H75" s="29"/>
      <c r="I75" s="30">
        <f t="shared" ref="I75:K75" si="41">I167</f>
        <v>9.3320901182666098</v>
      </c>
      <c r="J75" s="30"/>
      <c r="K75" s="30">
        <f t="shared" si="41"/>
        <v>1.72672185523204</v>
      </c>
    </row>
    <row r="76" spans="1:11" ht="15" customHeight="1" x14ac:dyDescent="0.2">
      <c r="A76" s="35" t="str">
        <f t="shared" si="18"/>
        <v>Q3</v>
      </c>
      <c r="B76" s="29">
        <f t="shared" si="18"/>
        <v>5.4112343432047396</v>
      </c>
      <c r="C76" s="29">
        <f t="shared" si="18"/>
        <v>6.5399174343443001</v>
      </c>
      <c r="D76" s="29">
        <f t="shared" si="18"/>
        <v>-41.836369078113897</v>
      </c>
      <c r="E76" s="29"/>
      <c r="F76" s="29">
        <f t="shared" si="18"/>
        <v>7.8491632736633798</v>
      </c>
      <c r="G76" s="29">
        <f t="shared" si="18"/>
        <v>-12.316530435989099</v>
      </c>
      <c r="H76" s="29"/>
      <c r="I76" s="30">
        <f t="shared" ref="I76:K76" si="42">I168</f>
        <v>13.1387204551897</v>
      </c>
      <c r="J76" s="30"/>
      <c r="K76" s="30">
        <f t="shared" si="42"/>
        <v>17.6809133999556</v>
      </c>
    </row>
    <row r="77" spans="1:11" ht="15" customHeight="1" x14ac:dyDescent="0.2">
      <c r="A77" s="35" t="str">
        <f t="shared" si="18"/>
        <v>Q4</v>
      </c>
      <c r="B77" s="29">
        <f t="shared" si="18"/>
        <v>4.77977137835832</v>
      </c>
      <c r="C77" s="29">
        <f t="shared" si="18"/>
        <v>7.3437468610491097</v>
      </c>
      <c r="D77" s="29">
        <f t="shared" si="18"/>
        <v>-50.600551095546997</v>
      </c>
      <c r="E77" s="29"/>
      <c r="F77" s="29">
        <f t="shared" si="18"/>
        <v>14.638410540536301</v>
      </c>
      <c r="G77" s="29">
        <f t="shared" si="18"/>
        <v>-10.609350151671</v>
      </c>
      <c r="H77" s="29"/>
      <c r="I77" s="30">
        <f t="shared" ref="I77:K77" si="43">I169</f>
        <v>8.8252918995077394</v>
      </c>
      <c r="J77" s="30"/>
      <c r="K77" s="30">
        <f t="shared" si="43"/>
        <v>6.6430269425758102</v>
      </c>
    </row>
    <row r="78" spans="1:11" ht="15" customHeight="1" x14ac:dyDescent="0.2">
      <c r="A78" s="32" t="str">
        <f t="shared" si="18"/>
        <v>2018</v>
      </c>
      <c r="B78" s="29"/>
      <c r="C78" s="29"/>
      <c r="D78" s="29"/>
      <c r="E78" s="29"/>
      <c r="F78" s="29"/>
      <c r="G78" s="29"/>
      <c r="H78" s="29"/>
      <c r="I78" s="30"/>
      <c r="J78" s="30"/>
      <c r="K78" s="30"/>
    </row>
    <row r="79" spans="1:11" ht="15" customHeight="1" x14ac:dyDescent="0.2">
      <c r="A79" s="35" t="str">
        <f t="shared" si="18"/>
        <v>Q1</v>
      </c>
      <c r="B79" s="29">
        <f>B171</f>
        <v>4.5640310794734704</v>
      </c>
      <c r="C79" s="29">
        <f t="shared" ref="C79:G79" si="44">C171</f>
        <v>7.3497510608395</v>
      </c>
      <c r="D79" s="29">
        <f t="shared" si="44"/>
        <v>14.5746286619976</v>
      </c>
      <c r="E79" s="29"/>
      <c r="F79" s="29">
        <f t="shared" si="44"/>
        <v>8.0575442634633205</v>
      </c>
      <c r="G79" s="29">
        <f t="shared" si="44"/>
        <v>-0.587103129072852</v>
      </c>
      <c r="H79" s="29"/>
      <c r="I79" s="30">
        <f>I171</f>
        <v>14.461414720007999</v>
      </c>
      <c r="J79" s="30"/>
      <c r="K79" s="30">
        <f t="shared" ref="K79" si="45">K171</f>
        <v>15.706479972028299</v>
      </c>
    </row>
    <row r="80" spans="1:11" ht="15" customHeight="1" x14ac:dyDescent="0.2">
      <c r="A80" s="35" t="str">
        <f t="shared" si="18"/>
        <v>Q2</v>
      </c>
      <c r="B80" s="29">
        <f t="shared" si="18"/>
        <v>6.2405098950441698</v>
      </c>
      <c r="C80" s="29">
        <f t="shared" si="18"/>
        <v>9.4438134928477506</v>
      </c>
      <c r="D80" s="29">
        <f t="shared" si="18"/>
        <v>-68.685667982582402</v>
      </c>
      <c r="E80" s="29"/>
      <c r="F80" s="29">
        <f t="shared" si="18"/>
        <v>12.288090696980101</v>
      </c>
      <c r="G80" s="29">
        <f t="shared" si="18"/>
        <v>-31.064650365712801</v>
      </c>
      <c r="H80" s="29"/>
      <c r="I80" s="30">
        <f t="shared" ref="I80:K80" si="46">I172</f>
        <v>10.20337827386</v>
      </c>
      <c r="J80" s="30"/>
      <c r="K80" s="30">
        <f t="shared" si="46"/>
        <v>13.584157932582499</v>
      </c>
    </row>
    <row r="81" spans="1:11" ht="15" customHeight="1" x14ac:dyDescent="0.2">
      <c r="A81" s="35" t="str">
        <f t="shared" si="18"/>
        <v>Q3</v>
      </c>
      <c r="B81" s="29">
        <f t="shared" si="18"/>
        <v>5.5698644663908299</v>
      </c>
      <c r="C81" s="29">
        <f t="shared" si="18"/>
        <v>10.122026934336599</v>
      </c>
      <c r="D81" s="29">
        <f t="shared" si="18"/>
        <v>44.543502988438703</v>
      </c>
      <c r="E81" s="29"/>
      <c r="F81" s="29">
        <f t="shared" si="18"/>
        <v>12.1947954066372</v>
      </c>
      <c r="G81" s="29">
        <f t="shared" si="18"/>
        <v>18.364761117457299</v>
      </c>
      <c r="H81" s="29"/>
      <c r="I81" s="30">
        <f t="shared" ref="I81:K81" si="47">I173</f>
        <v>8.6375430202247898</v>
      </c>
      <c r="J81" s="30"/>
      <c r="K81" s="30">
        <f t="shared" si="47"/>
        <v>6.3567260028040096</v>
      </c>
    </row>
    <row r="82" spans="1:11" ht="15" customHeight="1" x14ac:dyDescent="0.2">
      <c r="A82" s="35" t="str">
        <f t="shared" si="18"/>
        <v>Q4</v>
      </c>
      <c r="B82" s="29">
        <f t="shared" si="18"/>
        <v>4.7314502342390696</v>
      </c>
      <c r="C82" s="29">
        <f t="shared" si="18"/>
        <v>7.7376205123438098</v>
      </c>
      <c r="D82" s="29">
        <f t="shared" si="18"/>
        <v>68.018655439898794</v>
      </c>
      <c r="E82" s="29"/>
      <c r="F82" s="29">
        <f t="shared" si="18"/>
        <v>8.4589159819473192</v>
      </c>
      <c r="G82" s="29">
        <f t="shared" si="18"/>
        <v>22.211919372628799</v>
      </c>
      <c r="H82" s="29"/>
      <c r="I82" s="30">
        <f t="shared" ref="I82:K82" si="48">I174</f>
        <v>3.83794474071009</v>
      </c>
      <c r="J82" s="30"/>
      <c r="K82" s="30">
        <f t="shared" si="48"/>
        <v>-2.3191399242972</v>
      </c>
    </row>
    <row r="83" spans="1:11" ht="15" customHeight="1" x14ac:dyDescent="0.2">
      <c r="A83" s="32" t="str">
        <f t="shared" si="18"/>
        <v>2019</v>
      </c>
      <c r="B83" s="29"/>
      <c r="C83" s="29"/>
      <c r="D83" s="29"/>
      <c r="E83" s="29"/>
      <c r="F83" s="29"/>
      <c r="G83" s="29"/>
      <c r="H83" s="29"/>
      <c r="I83" s="30"/>
      <c r="J83" s="30"/>
      <c r="K83" s="30"/>
    </row>
    <row r="84" spans="1:11" ht="15" customHeight="1" x14ac:dyDescent="0.2">
      <c r="A84" s="35" t="str">
        <f t="shared" si="18"/>
        <v>Q1</v>
      </c>
      <c r="B84" s="29">
        <f>B176</f>
        <v>5.3898402139860098</v>
      </c>
      <c r="C84" s="29">
        <f t="shared" ref="C84:G84" si="49">C176</f>
        <v>5.67860402194471</v>
      </c>
      <c r="D84" s="29">
        <f t="shared" si="49"/>
        <v>6.5713184098608002</v>
      </c>
      <c r="E84" s="29"/>
      <c r="F84" s="29">
        <f t="shared" si="49"/>
        <v>13.770260759620101</v>
      </c>
      <c r="G84" s="29">
        <f t="shared" si="49"/>
        <v>16.925224481503601</v>
      </c>
      <c r="H84" s="29"/>
      <c r="I84" s="30">
        <f t="shared" ref="I84" si="50">I176</f>
        <v>6.2801139587336703</v>
      </c>
      <c r="J84" s="30"/>
      <c r="K84" s="30">
        <f>K176</f>
        <v>4.8067170945228899</v>
      </c>
    </row>
    <row r="85" spans="1:11" ht="15" customHeight="1" x14ac:dyDescent="0.2">
      <c r="A85" s="35" t="str">
        <f t="shared" si="18"/>
        <v>Q2</v>
      </c>
      <c r="B85" s="29">
        <f t="shared" si="18"/>
        <v>5.2819149287566001</v>
      </c>
      <c r="C85" s="29">
        <f t="shared" si="18"/>
        <v>4.2473913008493902</v>
      </c>
      <c r="D85" s="29">
        <f t="shared" si="18"/>
        <v>231.90775254240401</v>
      </c>
      <c r="E85" s="29"/>
      <c r="F85" s="29">
        <f t="shared" si="18"/>
        <v>10.5233152992962</v>
      </c>
      <c r="G85" s="29">
        <f t="shared" si="18"/>
        <v>62.261950512238201</v>
      </c>
      <c r="H85" s="29"/>
      <c r="I85" s="30">
        <f t="shared" ref="I85" si="51">I177</f>
        <v>7.2539983436198403</v>
      </c>
      <c r="J85" s="30"/>
      <c r="K85" s="30">
        <f t="shared" ref="K85:K86" si="52">K177</f>
        <v>2.1445421311297599</v>
      </c>
    </row>
    <row r="86" spans="1:11" ht="15" customHeight="1" x14ac:dyDescent="0.2">
      <c r="A86" s="39" t="str">
        <f t="shared" si="18"/>
        <v>Q3</v>
      </c>
      <c r="B86" s="40">
        <f t="shared" si="18"/>
        <v>5.1579087406669304</v>
      </c>
      <c r="C86" s="40">
        <f t="shared" si="18"/>
        <v>5.8271443258341096</v>
      </c>
      <c r="D86" s="40">
        <f t="shared" si="18"/>
        <v>3.9833104102226602</v>
      </c>
      <c r="E86" s="40"/>
      <c r="F86" s="40">
        <f t="shared" si="18"/>
        <v>10.9517181542623</v>
      </c>
      <c r="G86" s="40">
        <f t="shared" si="18"/>
        <v>9.5444950550522591</v>
      </c>
      <c r="H86" s="40"/>
      <c r="I86" s="41">
        <f t="shared" ref="I86" si="53">I178</f>
        <v>6.6888688605346101</v>
      </c>
      <c r="J86" s="41"/>
      <c r="K86" s="41">
        <f t="shared" si="52"/>
        <v>1.9571221029207599</v>
      </c>
    </row>
    <row r="88" spans="1:11" ht="15" hidden="1" customHeight="1" x14ac:dyDescent="0.2"/>
    <row r="89" spans="1:11" ht="15" hidden="1" customHeight="1" x14ac:dyDescent="0.2"/>
    <row r="90" spans="1:11" ht="15" hidden="1" customHeight="1" x14ac:dyDescent="0.2"/>
    <row r="91" spans="1:11" ht="15" hidden="1" customHeight="1" x14ac:dyDescent="0.2"/>
    <row r="92" spans="1:11" ht="15" hidden="1" customHeight="1" x14ac:dyDescent="0.25">
      <c r="A92" s="19" t="s">
        <v>18</v>
      </c>
      <c r="B92" s="10" t="s">
        <v>19</v>
      </c>
      <c r="C92" s="10" t="s">
        <v>20</v>
      </c>
      <c r="D92" s="10" t="s">
        <v>21</v>
      </c>
      <c r="E92" s="10" t="s">
        <v>22</v>
      </c>
      <c r="F92" s="10" t="s">
        <v>23</v>
      </c>
      <c r="G92" s="10" t="s">
        <v>24</v>
      </c>
      <c r="H92" s="10" t="s">
        <v>25</v>
      </c>
      <c r="I92" s="10" t="s">
        <v>26</v>
      </c>
      <c r="J92" s="10" t="s">
        <v>27</v>
      </c>
      <c r="K92" s="10" t="s">
        <v>28</v>
      </c>
    </row>
    <row r="93" spans="1:11" ht="15" hidden="1" customHeight="1" x14ac:dyDescent="0.25">
      <c r="A93" s="11" t="s">
        <v>29</v>
      </c>
      <c r="B93" s="12">
        <v>85907.950344900004</v>
      </c>
      <c r="C93" s="12">
        <v>25461.817921499998</v>
      </c>
      <c r="D93" s="12">
        <v>33378.109789800001</v>
      </c>
      <c r="E93" s="12">
        <v>304.21924899999999</v>
      </c>
      <c r="F93" s="12">
        <v>186244.31017300001</v>
      </c>
      <c r="G93" s="12">
        <v>-152455.94847</v>
      </c>
      <c r="H93" s="12">
        <v>820.79750850000005</v>
      </c>
      <c r="I93" s="12">
        <v>179661.2565167</v>
      </c>
      <c r="J93" s="12">
        <v>-29285.484992000002</v>
      </c>
      <c r="K93" s="12">
        <v>150375.77152469999</v>
      </c>
    </row>
    <row r="94" spans="1:11" ht="15" hidden="1" customHeight="1" x14ac:dyDescent="0.25">
      <c r="A94" s="11" t="s">
        <v>30</v>
      </c>
      <c r="B94" s="12">
        <v>88865.113127899996</v>
      </c>
      <c r="C94" s="12">
        <v>26163.3825254</v>
      </c>
      <c r="D94" s="12">
        <v>40231.025511899999</v>
      </c>
      <c r="E94" s="12">
        <v>3091.2641199999998</v>
      </c>
      <c r="F94" s="12">
        <v>214349.697204</v>
      </c>
      <c r="G94" s="12">
        <v>-179164.267245</v>
      </c>
      <c r="H94" s="12">
        <v>1281.9891473</v>
      </c>
      <c r="I94" s="12">
        <v>194818.20439150001</v>
      </c>
      <c r="J94" s="12">
        <v>-31407.281465</v>
      </c>
      <c r="K94" s="12">
        <v>163410.9229265</v>
      </c>
    </row>
    <row r="95" spans="1:11" ht="15" hidden="1" customHeight="1" x14ac:dyDescent="0.25">
      <c r="A95" s="11" t="s">
        <v>31</v>
      </c>
      <c r="B95" s="12">
        <v>92255.955997700003</v>
      </c>
      <c r="C95" s="12">
        <v>26785.731692500001</v>
      </c>
      <c r="D95" s="12">
        <v>63137.723421900002</v>
      </c>
      <c r="E95" s="12">
        <v>4447.7221534</v>
      </c>
      <c r="F95" s="12">
        <v>320564.87958299997</v>
      </c>
      <c r="G95" s="12">
        <v>-244886.10584500001</v>
      </c>
      <c r="H95" s="12">
        <v>527.51088579999998</v>
      </c>
      <c r="I95" s="12">
        <v>262833.41788929998</v>
      </c>
      <c r="J95" s="12">
        <v>-62043.091129</v>
      </c>
      <c r="K95" s="12">
        <v>200790.3267603</v>
      </c>
    </row>
    <row r="96" spans="1:11" ht="15" hidden="1" customHeight="1" x14ac:dyDescent="0.25">
      <c r="A96" s="11" t="s">
        <v>32</v>
      </c>
      <c r="B96" s="12">
        <v>97457.686245399993</v>
      </c>
      <c r="C96" s="12">
        <v>27759.596124700001</v>
      </c>
      <c r="D96" s="12">
        <v>96801.876864699996</v>
      </c>
      <c r="E96" s="12">
        <v>4846.7416927000004</v>
      </c>
      <c r="F96" s="12">
        <v>328235.39593599999</v>
      </c>
      <c r="G96" s="12">
        <v>-285881.99579000002</v>
      </c>
      <c r="H96" s="12">
        <v>2464.3168661</v>
      </c>
      <c r="I96" s="12">
        <v>271683.61793950002</v>
      </c>
      <c r="J96" s="12">
        <v>-51081.727290000003</v>
      </c>
      <c r="K96" s="12">
        <v>220601.89064950001</v>
      </c>
    </row>
    <row r="97" spans="1:11" ht="15" hidden="1" customHeight="1" x14ac:dyDescent="0.25">
      <c r="A97" s="11" t="s">
        <v>33</v>
      </c>
      <c r="B97" s="12">
        <v>101628.5235961</v>
      </c>
      <c r="C97" s="12">
        <v>29550.669684699998</v>
      </c>
      <c r="D97" s="12">
        <v>93213.697608999995</v>
      </c>
      <c r="E97" s="12">
        <v>6059.2553035999999</v>
      </c>
      <c r="F97" s="12">
        <v>359654.85687800002</v>
      </c>
      <c r="G97" s="12">
        <v>-294028.07857100002</v>
      </c>
      <c r="H97" s="12">
        <v>1051.9128803999999</v>
      </c>
      <c r="I97" s="12">
        <v>297130.83738079999</v>
      </c>
      <c r="J97" s="12">
        <v>-62251.401951</v>
      </c>
      <c r="K97" s="12">
        <v>234879.43542980001</v>
      </c>
    </row>
    <row r="98" spans="1:11" ht="15" hidden="1" customHeight="1" x14ac:dyDescent="0.25">
      <c r="A98" s="11" t="s">
        <v>34</v>
      </c>
      <c r="B98" s="12">
        <v>106976.8867365</v>
      </c>
      <c r="C98" s="12">
        <v>32109.663140600001</v>
      </c>
      <c r="D98" s="12">
        <v>75855.876539799996</v>
      </c>
      <c r="E98" s="12">
        <v>1186.7098685000001</v>
      </c>
      <c r="F98" s="12">
        <v>396383.23132299999</v>
      </c>
      <c r="G98" s="12">
        <v>-288993.42376999999</v>
      </c>
      <c r="H98" s="12">
        <v>519.24528520000001</v>
      </c>
      <c r="I98" s="12">
        <v>324038.18912360002</v>
      </c>
      <c r="J98" s="12">
        <v>-70988.434970000002</v>
      </c>
      <c r="K98" s="12">
        <v>253049.75415359999</v>
      </c>
    </row>
    <row r="99" spans="1:11" ht="15" hidden="1" customHeight="1" x14ac:dyDescent="0.25">
      <c r="A99" s="11"/>
      <c r="B99" s="12"/>
      <c r="C99" s="12"/>
      <c r="D99" s="12"/>
      <c r="E99" s="12"/>
      <c r="F99" s="12"/>
      <c r="G99" s="12"/>
      <c r="H99" s="12"/>
      <c r="I99" s="12"/>
      <c r="J99" s="12"/>
      <c r="K99" s="12"/>
    </row>
    <row r="100" spans="1:11" ht="15" hidden="1" customHeight="1" x14ac:dyDescent="0.25">
      <c r="A100" s="13" t="s">
        <v>18</v>
      </c>
      <c r="B100" s="13" t="s">
        <v>19</v>
      </c>
      <c r="C100" s="13" t="s">
        <v>20</v>
      </c>
      <c r="D100" s="13" t="s">
        <v>21</v>
      </c>
      <c r="E100" s="13" t="s">
        <v>22</v>
      </c>
      <c r="F100" s="13" t="s">
        <v>23</v>
      </c>
      <c r="G100" s="13" t="s">
        <v>24</v>
      </c>
      <c r="H100" s="13" t="s">
        <v>25</v>
      </c>
      <c r="I100" s="13" t="s">
        <v>26</v>
      </c>
      <c r="J100" s="13" t="s">
        <v>27</v>
      </c>
      <c r="K100" s="13" t="s">
        <v>28</v>
      </c>
    </row>
    <row r="101" spans="1:11" ht="15" hidden="1" customHeight="1" x14ac:dyDescent="0.25">
      <c r="A101" s="14" t="s">
        <v>29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1" ht="15" hidden="1" customHeight="1" x14ac:dyDescent="0.25">
      <c r="A102" s="14" t="s">
        <v>2</v>
      </c>
      <c r="B102" s="15">
        <v>20770.443264599999</v>
      </c>
      <c r="C102" s="15">
        <v>6232.6032986999999</v>
      </c>
      <c r="D102" s="15">
        <v>8107.9405925000001</v>
      </c>
      <c r="E102" s="15">
        <v>353.76384730000001</v>
      </c>
      <c r="F102" s="15">
        <v>43950.541723000002</v>
      </c>
      <c r="G102" s="15">
        <v>-36802.030117000002</v>
      </c>
      <c r="H102" s="15">
        <v>749.06958989999998</v>
      </c>
      <c r="I102" s="15">
        <v>43362.332198900003</v>
      </c>
      <c r="J102" s="15">
        <v>-7440.2442520000004</v>
      </c>
      <c r="K102" s="15">
        <v>35922.087946899999</v>
      </c>
    </row>
    <row r="103" spans="1:11" ht="15" hidden="1" customHeight="1" x14ac:dyDescent="0.25">
      <c r="A103" s="14" t="s">
        <v>3</v>
      </c>
      <c r="B103" s="15">
        <v>20751.079715600001</v>
      </c>
      <c r="C103" s="15">
        <v>6387.0201988999997</v>
      </c>
      <c r="D103" s="15">
        <v>7779.0012083000001</v>
      </c>
      <c r="E103" s="15">
        <v>382.27020720000002</v>
      </c>
      <c r="F103" s="15">
        <v>47763.927040000002</v>
      </c>
      <c r="G103" s="15">
        <v>-38689.922456</v>
      </c>
      <c r="H103" s="15">
        <v>36.874160600000003</v>
      </c>
      <c r="I103" s="15">
        <v>44410.250074700001</v>
      </c>
      <c r="J103" s="15">
        <v>-8401.4793829999999</v>
      </c>
      <c r="K103" s="15">
        <v>36008.770691700003</v>
      </c>
    </row>
    <row r="104" spans="1:11" ht="15" hidden="1" customHeight="1" x14ac:dyDescent="0.25">
      <c r="A104" s="14" t="s">
        <v>4</v>
      </c>
      <c r="B104" s="15">
        <v>21412.459088200001</v>
      </c>
      <c r="C104" s="15">
        <v>6459.7816165000004</v>
      </c>
      <c r="D104" s="15">
        <v>8429.8839411999998</v>
      </c>
      <c r="E104" s="15">
        <v>522.14004499999999</v>
      </c>
      <c r="F104" s="15">
        <v>47208.888677000003</v>
      </c>
      <c r="G104" s="15">
        <v>-36759.125117000003</v>
      </c>
      <c r="H104" s="15">
        <v>-402.00112109999998</v>
      </c>
      <c r="I104" s="15">
        <v>46872.027129800001</v>
      </c>
      <c r="J104" s="15">
        <v>-7467.1055809999998</v>
      </c>
      <c r="K104" s="15">
        <v>39404.921548799997</v>
      </c>
    </row>
    <row r="105" spans="1:11" ht="15" hidden="1" customHeight="1" x14ac:dyDescent="0.25">
      <c r="A105" s="14" t="s">
        <v>5</v>
      </c>
      <c r="B105" s="15">
        <v>22973.968276700001</v>
      </c>
      <c r="C105" s="15">
        <v>6382.4128074</v>
      </c>
      <c r="D105" s="15">
        <v>9061.2839953999992</v>
      </c>
      <c r="E105" s="15">
        <v>-953.95485050000002</v>
      </c>
      <c r="F105" s="15">
        <v>47320.952732999998</v>
      </c>
      <c r="G105" s="15">
        <v>-40204.870779999997</v>
      </c>
      <c r="H105" s="15">
        <v>436.8549051</v>
      </c>
      <c r="I105" s="15">
        <v>45016.647087099998</v>
      </c>
      <c r="J105" s="15">
        <v>-5976.6557759999996</v>
      </c>
      <c r="K105" s="15">
        <v>39039.991311099999</v>
      </c>
    </row>
    <row r="106" spans="1:11" ht="15" hidden="1" customHeight="1" x14ac:dyDescent="0.25">
      <c r="A106" s="14" t="s">
        <v>30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1" ht="15" hidden="1" customHeight="1" x14ac:dyDescent="0.25">
      <c r="A107" s="14" t="s">
        <v>2</v>
      </c>
      <c r="B107" s="15">
        <v>21181.3744071</v>
      </c>
      <c r="C107" s="15">
        <v>6519.9641598999997</v>
      </c>
      <c r="D107" s="15">
        <v>9588.5540252999999</v>
      </c>
      <c r="E107" s="15">
        <v>1149.5613734999999</v>
      </c>
      <c r="F107" s="15">
        <v>47721.998141999997</v>
      </c>
      <c r="G107" s="15">
        <v>-40602.759095000001</v>
      </c>
      <c r="H107" s="15">
        <v>884.57082319999995</v>
      </c>
      <c r="I107" s="15">
        <v>46443.263835999998</v>
      </c>
      <c r="J107" s="15">
        <v>-7822.2980500000003</v>
      </c>
      <c r="K107" s="15">
        <v>38620.965786000001</v>
      </c>
    </row>
    <row r="108" spans="1:11" ht="15" hidden="1" customHeight="1" x14ac:dyDescent="0.25">
      <c r="A108" s="14" t="s">
        <v>3</v>
      </c>
      <c r="B108" s="15">
        <v>21520.779657800002</v>
      </c>
      <c r="C108" s="15">
        <v>6678.4881165999996</v>
      </c>
      <c r="D108" s="15">
        <v>9247.5476686999991</v>
      </c>
      <c r="E108" s="15">
        <v>128.396523</v>
      </c>
      <c r="F108" s="15">
        <v>53683.368735999997</v>
      </c>
      <c r="G108" s="15">
        <v>-43845.965734999998</v>
      </c>
      <c r="H108" s="15">
        <v>838.17540989999998</v>
      </c>
      <c r="I108" s="15">
        <v>48250.790377099998</v>
      </c>
      <c r="J108" s="15">
        <v>-8393.7118389999996</v>
      </c>
      <c r="K108" s="15">
        <v>39857.078538100002</v>
      </c>
    </row>
    <row r="109" spans="1:11" ht="15" hidden="1" customHeight="1" x14ac:dyDescent="0.25">
      <c r="A109" s="14" t="s">
        <v>4</v>
      </c>
      <c r="B109" s="15">
        <v>22180.7784708</v>
      </c>
      <c r="C109" s="15">
        <v>6565.1610772000004</v>
      </c>
      <c r="D109" s="15">
        <v>10185.5354009</v>
      </c>
      <c r="E109" s="15">
        <v>546.72495760000004</v>
      </c>
      <c r="F109" s="15">
        <v>55610.024112999999</v>
      </c>
      <c r="G109" s="15">
        <v>-44474.138692</v>
      </c>
      <c r="H109" s="15">
        <v>-71.580516399999993</v>
      </c>
      <c r="I109" s="15">
        <v>50542.5048112</v>
      </c>
      <c r="J109" s="15">
        <v>-8163.4517109999997</v>
      </c>
      <c r="K109" s="15">
        <v>42379.053100199999</v>
      </c>
    </row>
    <row r="110" spans="1:11" ht="15" hidden="1" customHeight="1" x14ac:dyDescent="0.25">
      <c r="A110" s="14" t="s">
        <v>5</v>
      </c>
      <c r="B110" s="15">
        <v>23982.180592500001</v>
      </c>
      <c r="C110" s="15">
        <v>6399.7691716999998</v>
      </c>
      <c r="D110" s="15">
        <v>11209.388398900001</v>
      </c>
      <c r="E110" s="15">
        <v>1266.5812658</v>
      </c>
      <c r="F110" s="15">
        <v>57334.306213000003</v>
      </c>
      <c r="G110" s="15">
        <v>-50241.403723000003</v>
      </c>
      <c r="H110" s="15">
        <v>-369.17656060000002</v>
      </c>
      <c r="I110" s="15">
        <v>49581.645358399997</v>
      </c>
      <c r="J110" s="15">
        <v>-7027.8198650000004</v>
      </c>
      <c r="K110" s="15">
        <v>42553.8254934</v>
      </c>
    </row>
    <row r="111" spans="1:11" ht="15" hidden="1" customHeight="1" x14ac:dyDescent="0.25">
      <c r="A111" s="14" t="s">
        <v>31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1" ht="15" hidden="1" customHeight="1" x14ac:dyDescent="0.25">
      <c r="A112" s="14" t="s">
        <v>2</v>
      </c>
      <c r="B112" s="15">
        <v>22060.2807589</v>
      </c>
      <c r="C112" s="15">
        <v>6812.6640555000004</v>
      </c>
      <c r="D112" s="15">
        <v>11977.0943797</v>
      </c>
      <c r="E112" s="15">
        <v>590.65998119999995</v>
      </c>
      <c r="F112" s="15">
        <v>74440.918718000001</v>
      </c>
      <c r="G112" s="15">
        <v>-53444.716267999996</v>
      </c>
      <c r="H112" s="15">
        <v>925.65127940000002</v>
      </c>
      <c r="I112" s="15">
        <v>63362.552904700002</v>
      </c>
      <c r="J112" s="15">
        <v>-16320.493243999999</v>
      </c>
      <c r="K112" s="15">
        <v>47042.059660699997</v>
      </c>
    </row>
    <row r="113" spans="1:11" ht="15" hidden="1" customHeight="1" x14ac:dyDescent="0.25">
      <c r="A113" s="14" t="s">
        <v>3</v>
      </c>
      <c r="B113" s="15">
        <v>22237.7635968</v>
      </c>
      <c r="C113" s="15">
        <v>6710.0678043999997</v>
      </c>
      <c r="D113" s="15">
        <v>13627.8226337</v>
      </c>
      <c r="E113" s="15">
        <v>897.12298269999997</v>
      </c>
      <c r="F113" s="15">
        <v>78173.783295999994</v>
      </c>
      <c r="G113" s="15">
        <v>-59304.158524999999</v>
      </c>
      <c r="H113" s="15">
        <v>612.7632552</v>
      </c>
      <c r="I113" s="15">
        <v>62955.1650439</v>
      </c>
      <c r="J113" s="15">
        <v>-11711.219212</v>
      </c>
      <c r="K113" s="15">
        <v>51243.945831899997</v>
      </c>
    </row>
    <row r="114" spans="1:11" ht="15" hidden="1" customHeight="1" x14ac:dyDescent="0.25">
      <c r="A114" s="14" t="s">
        <v>4</v>
      </c>
      <c r="B114" s="15">
        <v>23162.3472048</v>
      </c>
      <c r="C114" s="15">
        <v>6650.0164022999998</v>
      </c>
      <c r="D114" s="15">
        <v>14179.272270400001</v>
      </c>
      <c r="E114" s="15">
        <v>2314.9221392999998</v>
      </c>
      <c r="F114" s="15">
        <v>81926.926399999997</v>
      </c>
      <c r="G114" s="15">
        <v>-59602.938224999998</v>
      </c>
      <c r="H114" s="15">
        <v>-698.53587059999995</v>
      </c>
      <c r="I114" s="15">
        <v>67932.010321199996</v>
      </c>
      <c r="J114" s="15">
        <v>-18127.211564000001</v>
      </c>
      <c r="K114" s="15">
        <v>49804.798757199998</v>
      </c>
    </row>
    <row r="115" spans="1:11" ht="15" hidden="1" customHeight="1" x14ac:dyDescent="0.25">
      <c r="A115" s="14" t="s">
        <v>5</v>
      </c>
      <c r="B115" s="15">
        <v>24795.5644359</v>
      </c>
      <c r="C115" s="15">
        <v>6612.9834302999998</v>
      </c>
      <c r="D115" s="15">
        <v>23353.534050300001</v>
      </c>
      <c r="E115" s="15">
        <v>645.01705019999997</v>
      </c>
      <c r="F115" s="15">
        <v>86023.251168999996</v>
      </c>
      <c r="G115" s="15">
        <v>-72534.292826999997</v>
      </c>
      <c r="H115" s="15">
        <v>-312.36773369999997</v>
      </c>
      <c r="I115" s="15">
        <v>68583.689574999997</v>
      </c>
      <c r="J115" s="15">
        <v>-15884.167109</v>
      </c>
      <c r="K115" s="15">
        <v>52699.522466000002</v>
      </c>
    </row>
    <row r="116" spans="1:11" ht="15" hidden="1" customHeight="1" x14ac:dyDescent="0.25">
      <c r="A116" s="14" t="s">
        <v>32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</row>
    <row r="117" spans="1:11" ht="15" hidden="1" customHeight="1" x14ac:dyDescent="0.25">
      <c r="A117" s="14" t="s">
        <v>2</v>
      </c>
      <c r="B117" s="15">
        <v>23829.735265399999</v>
      </c>
      <c r="C117" s="15">
        <v>7012.8449118999997</v>
      </c>
      <c r="D117" s="15">
        <v>19157.538059400002</v>
      </c>
      <c r="E117" s="15">
        <v>739.4496848</v>
      </c>
      <c r="F117" s="15">
        <v>78730.099056999999</v>
      </c>
      <c r="G117" s="15">
        <v>-66003.716771000007</v>
      </c>
      <c r="H117" s="15">
        <v>1581.9235524999999</v>
      </c>
      <c r="I117" s="15">
        <v>65047.873759900001</v>
      </c>
      <c r="J117" s="15">
        <v>-11280.656016000001</v>
      </c>
      <c r="K117" s="15">
        <v>53767.217743900001</v>
      </c>
    </row>
    <row r="118" spans="1:11" ht="15" hidden="1" customHeight="1" x14ac:dyDescent="0.25">
      <c r="A118" s="14" t="s">
        <v>3</v>
      </c>
      <c r="B118" s="15">
        <v>23432.094939300001</v>
      </c>
      <c r="C118" s="15">
        <v>6908.8977808</v>
      </c>
      <c r="D118" s="15">
        <v>24261.867819999999</v>
      </c>
      <c r="E118" s="15">
        <v>418.45761859999999</v>
      </c>
      <c r="F118" s="15">
        <v>80086.415026000002</v>
      </c>
      <c r="G118" s="15">
        <v>-72530.842688999997</v>
      </c>
      <c r="H118" s="15">
        <v>1212.1837015999999</v>
      </c>
      <c r="I118" s="15">
        <v>63789.074197299997</v>
      </c>
      <c r="J118" s="15">
        <v>-11618.898325</v>
      </c>
      <c r="K118" s="15">
        <v>52170.175872300002</v>
      </c>
    </row>
    <row r="119" spans="1:11" ht="15" hidden="1" customHeight="1" x14ac:dyDescent="0.25">
      <c r="A119" s="14" t="s">
        <v>4</v>
      </c>
      <c r="B119" s="15">
        <v>24195.0414427</v>
      </c>
      <c r="C119" s="15">
        <v>6937.2496954999997</v>
      </c>
      <c r="D119" s="15">
        <v>22875.5738662</v>
      </c>
      <c r="E119" s="15">
        <v>489.5786726</v>
      </c>
      <c r="F119" s="15">
        <v>82459.293715000007</v>
      </c>
      <c r="G119" s="15">
        <v>-68438.321188000002</v>
      </c>
      <c r="H119" s="15">
        <v>311.48884520000001</v>
      </c>
      <c r="I119" s="15">
        <v>68829.905049299996</v>
      </c>
      <c r="J119" s="15">
        <v>-14726.566078</v>
      </c>
      <c r="K119" s="15">
        <v>54103.3389713</v>
      </c>
    </row>
    <row r="120" spans="1:11" ht="15" hidden="1" customHeight="1" x14ac:dyDescent="0.25">
      <c r="A120" s="14" t="s">
        <v>5</v>
      </c>
      <c r="B120" s="15">
        <v>26000.814598100002</v>
      </c>
      <c r="C120" s="15">
        <v>6900.6037366</v>
      </c>
      <c r="D120" s="15">
        <v>30506.897016499999</v>
      </c>
      <c r="E120" s="15">
        <v>3199.2557167</v>
      </c>
      <c r="F120" s="15">
        <v>86959.588138000006</v>
      </c>
      <c r="G120" s="15">
        <v>-78909.115141999995</v>
      </c>
      <c r="H120" s="15">
        <v>-641.27918199999999</v>
      </c>
      <c r="I120" s="15">
        <v>74016.764881900002</v>
      </c>
      <c r="J120" s="15">
        <v>-13455.606871</v>
      </c>
      <c r="K120" s="15">
        <v>60561.158010899999</v>
      </c>
    </row>
    <row r="121" spans="1:11" ht="15" hidden="1" customHeight="1" x14ac:dyDescent="0.25">
      <c r="A121" s="14" t="s">
        <v>33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1" ht="15" hidden="1" customHeight="1" x14ac:dyDescent="0.25">
      <c r="A122" s="14" t="s">
        <v>2</v>
      </c>
      <c r="B122" s="15">
        <v>24552.023634100002</v>
      </c>
      <c r="C122" s="15">
        <v>7423.8023108999996</v>
      </c>
      <c r="D122" s="15">
        <v>13211.003769999999</v>
      </c>
      <c r="E122" s="15">
        <v>-150.17736959999999</v>
      </c>
      <c r="F122" s="15">
        <v>84294.125044999993</v>
      </c>
      <c r="G122" s="15">
        <v>-62544.750797000001</v>
      </c>
      <c r="H122" s="15">
        <v>2180.6483536999999</v>
      </c>
      <c r="I122" s="15">
        <v>68966.674947099993</v>
      </c>
      <c r="J122" s="15">
        <v>-15411.8048</v>
      </c>
      <c r="K122" s="15">
        <v>53554.870147100002</v>
      </c>
    </row>
    <row r="123" spans="1:11" ht="15" hidden="1" customHeight="1" x14ac:dyDescent="0.25">
      <c r="A123" s="14" t="s">
        <v>3</v>
      </c>
      <c r="B123" s="15">
        <v>24328.614035300001</v>
      </c>
      <c r="C123" s="15">
        <v>7328.5606691000003</v>
      </c>
      <c r="D123" s="15">
        <v>51627.190387800001</v>
      </c>
      <c r="E123" s="15">
        <v>2253.8543316999999</v>
      </c>
      <c r="F123" s="15">
        <v>86739.983865999995</v>
      </c>
      <c r="G123" s="15">
        <v>-100936.86242999999</v>
      </c>
      <c r="H123" s="15">
        <v>-1599.4127728999999</v>
      </c>
      <c r="I123" s="15">
        <v>69741.928086999993</v>
      </c>
      <c r="J123" s="15">
        <v>-16670.918386000001</v>
      </c>
      <c r="K123" s="15">
        <v>53071.009701000003</v>
      </c>
    </row>
    <row r="124" spans="1:11" ht="15" hidden="1" customHeight="1" x14ac:dyDescent="0.25">
      <c r="A124" s="14" t="s">
        <v>4</v>
      </c>
      <c r="B124" s="15">
        <v>25504.291834600001</v>
      </c>
      <c r="C124" s="15">
        <v>7390.9400978000003</v>
      </c>
      <c r="D124" s="15">
        <v>13305.2643548</v>
      </c>
      <c r="E124" s="15">
        <v>3815.5836617999998</v>
      </c>
      <c r="F124" s="15">
        <v>88931.658313000007</v>
      </c>
      <c r="G124" s="15">
        <v>-60009.094529000002</v>
      </c>
      <c r="H124" s="15">
        <v>-1065.3698695999999</v>
      </c>
      <c r="I124" s="15">
        <v>77873.273863299997</v>
      </c>
      <c r="J124" s="15">
        <v>-14203.970382</v>
      </c>
      <c r="K124" s="15">
        <v>63669.303481299998</v>
      </c>
    </row>
    <row r="125" spans="1:11" ht="15" hidden="1" customHeight="1" x14ac:dyDescent="0.25">
      <c r="A125" s="14" t="s">
        <v>5</v>
      </c>
      <c r="B125" s="15">
        <v>27243.594092399999</v>
      </c>
      <c r="C125" s="15">
        <v>7407.3666069000001</v>
      </c>
      <c r="D125" s="15">
        <v>15070.239003999999</v>
      </c>
      <c r="E125" s="15">
        <v>139.99467970000001</v>
      </c>
      <c r="F125" s="15">
        <v>99689.089653999996</v>
      </c>
      <c r="G125" s="15">
        <v>-70537.370815000002</v>
      </c>
      <c r="H125" s="15">
        <v>1536.0472153000001</v>
      </c>
      <c r="I125" s="15">
        <v>80548.960437300004</v>
      </c>
      <c r="J125" s="15">
        <v>-15964.708382999999</v>
      </c>
      <c r="K125" s="15">
        <v>64584.252054299999</v>
      </c>
    </row>
    <row r="126" spans="1:11" ht="15" hidden="1" customHeight="1" x14ac:dyDescent="0.25">
      <c r="A126" s="14" t="s">
        <v>34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spans="1:11" ht="15" hidden="1" customHeight="1" x14ac:dyDescent="0.25">
      <c r="A127" s="14" t="s">
        <v>2</v>
      </c>
      <c r="B127" s="15">
        <v>25672.585623399998</v>
      </c>
      <c r="C127" s="15">
        <v>7969.4332999999997</v>
      </c>
      <c r="D127" s="15">
        <v>15136.458511999999</v>
      </c>
      <c r="E127" s="15">
        <v>2456.1971106000001</v>
      </c>
      <c r="F127" s="15">
        <v>91086.161481999996</v>
      </c>
      <c r="G127" s="15">
        <v>-62177.548607999997</v>
      </c>
      <c r="H127" s="15">
        <v>-1203.0555901</v>
      </c>
      <c r="I127" s="15">
        <v>78940.231829800003</v>
      </c>
      <c r="J127" s="15">
        <v>-16973.776729000001</v>
      </c>
      <c r="K127" s="15">
        <v>61966.455100799998</v>
      </c>
    </row>
    <row r="128" spans="1:11" ht="15" hidden="1" customHeight="1" x14ac:dyDescent="0.25">
      <c r="A128" s="14" t="s">
        <v>3</v>
      </c>
      <c r="B128" s="15">
        <v>25846.843601500001</v>
      </c>
      <c r="C128" s="15">
        <v>8020.6562703999998</v>
      </c>
      <c r="D128" s="15">
        <v>16166.7098093</v>
      </c>
      <c r="E128" s="15">
        <v>114.9697046</v>
      </c>
      <c r="F128" s="15">
        <v>97398.671753999995</v>
      </c>
      <c r="G128" s="15">
        <v>-69581.179025999998</v>
      </c>
      <c r="H128" s="15">
        <v>-1108.7112886</v>
      </c>
      <c r="I128" s="15">
        <v>76857.960825200003</v>
      </c>
      <c r="J128" s="15">
        <v>-16577.701349999999</v>
      </c>
      <c r="K128" s="15">
        <v>60280.2594752</v>
      </c>
    </row>
    <row r="129" spans="1:11" ht="15" hidden="1" customHeight="1" x14ac:dyDescent="0.25">
      <c r="A129" s="14" t="s">
        <v>4</v>
      </c>
      <c r="B129" s="15">
        <v>26924.846322900001</v>
      </c>
      <c r="C129" s="15">
        <v>8139.0530452000003</v>
      </c>
      <c r="D129" s="15">
        <v>19231.895180300002</v>
      </c>
      <c r="E129" s="15">
        <v>22.8540685</v>
      </c>
      <c r="F129" s="15">
        <v>99776.692095999999</v>
      </c>
      <c r="G129" s="15">
        <v>-71029.621388</v>
      </c>
      <c r="H129" s="15">
        <v>1533.8920696</v>
      </c>
      <c r="I129" s="15">
        <v>84599.611394499996</v>
      </c>
      <c r="J129" s="15">
        <v>-16883.024743000002</v>
      </c>
      <c r="K129" s="15">
        <v>67716.586651499994</v>
      </c>
    </row>
    <row r="130" spans="1:11" ht="15" hidden="1" customHeight="1" x14ac:dyDescent="0.25">
      <c r="A130" s="14" t="s">
        <v>5</v>
      </c>
      <c r="B130" s="15">
        <v>28532.611188899999</v>
      </c>
      <c r="C130" s="15">
        <v>7980.5205249000001</v>
      </c>
      <c r="D130" s="15">
        <v>25320.812946099999</v>
      </c>
      <c r="E130" s="15">
        <v>-1407.3110151000001</v>
      </c>
      <c r="F130" s="15">
        <v>108121.705991</v>
      </c>
      <c r="G130" s="15">
        <v>-86205.074747999999</v>
      </c>
      <c r="H130" s="15">
        <v>1297.1201403</v>
      </c>
      <c r="I130" s="15">
        <v>83640.385028100005</v>
      </c>
      <c r="J130" s="15">
        <v>-20553.932148</v>
      </c>
      <c r="K130" s="15">
        <v>63086.452880099998</v>
      </c>
    </row>
    <row r="131" spans="1:11" ht="15" hidden="1" customHeight="1" x14ac:dyDescent="0.25">
      <c r="A131" s="14" t="s">
        <v>35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1" ht="15" hidden="1" customHeight="1" x14ac:dyDescent="0.25">
      <c r="A132" s="14" t="s">
        <v>2</v>
      </c>
      <c r="B132" s="15">
        <v>27056.296967300001</v>
      </c>
      <c r="C132" s="15">
        <v>8421.9858598999999</v>
      </c>
      <c r="D132" s="15">
        <v>16131.1233968</v>
      </c>
      <c r="E132" s="15">
        <v>2177.0588825</v>
      </c>
      <c r="F132" s="15">
        <v>103628.963434</v>
      </c>
      <c r="G132" s="15">
        <v>-72701.238287</v>
      </c>
      <c r="H132" s="15">
        <v>-816.42190559999995</v>
      </c>
      <c r="I132" s="15">
        <v>83897.768347999998</v>
      </c>
      <c r="J132" s="15">
        <v>-18952.761057</v>
      </c>
      <c r="K132" s="15">
        <v>64945.007291000002</v>
      </c>
    </row>
    <row r="133" spans="1:11" ht="15" hidden="1" customHeight="1" x14ac:dyDescent="0.25">
      <c r="A133" s="14" t="s">
        <v>3</v>
      </c>
      <c r="B133" s="15">
        <v>27212.051892300002</v>
      </c>
      <c r="C133" s="15">
        <v>8361.3249271000004</v>
      </c>
      <c r="D133" s="15">
        <v>53658.563188100001</v>
      </c>
      <c r="E133" s="15">
        <v>-1315.7398659999999</v>
      </c>
      <c r="F133" s="15">
        <v>107648.24108000001</v>
      </c>
      <c r="G133" s="15">
        <v>-112903.778277</v>
      </c>
      <c r="H133" s="15">
        <v>-227.4269141</v>
      </c>
      <c r="I133" s="15">
        <v>82433.236030400003</v>
      </c>
      <c r="J133" s="15">
        <v>-20860.240994</v>
      </c>
      <c r="K133" s="15">
        <v>61572.995036400003</v>
      </c>
    </row>
    <row r="134" spans="1:11" ht="15" hidden="1" customHeight="1" x14ac:dyDescent="0.25">
      <c r="A134" s="14" t="s">
        <v>4</v>
      </c>
      <c r="B134" s="15">
        <v>28313.605324799999</v>
      </c>
      <c r="C134" s="15">
        <v>8613.3274129000001</v>
      </c>
      <c r="D134" s="15">
        <v>19997.961263100002</v>
      </c>
      <c r="E134" s="15">
        <v>507.95308720000003</v>
      </c>
      <c r="F134" s="15">
        <v>110703.95419800001</v>
      </c>
      <c r="G134" s="15">
        <v>-77809.040089000002</v>
      </c>
      <c r="H134" s="15">
        <v>-69.392739700000007</v>
      </c>
      <c r="I134" s="15">
        <v>90258.368457200006</v>
      </c>
      <c r="J134" s="15">
        <v>-21216.485520999999</v>
      </c>
      <c r="K134" s="15">
        <v>69041.882936199996</v>
      </c>
    </row>
    <row r="135" spans="1:11" ht="15" hidden="1" customHeight="1" x14ac:dyDescent="0.25">
      <c r="A135" s="14"/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 ht="15" hidden="1" customHeight="1" x14ac:dyDescent="0.25">
      <c r="A136" s="16" t="s">
        <v>18</v>
      </c>
      <c r="B136" s="16" t="s">
        <v>19</v>
      </c>
      <c r="C136" s="16" t="s">
        <v>20</v>
      </c>
      <c r="D136" s="16" t="s">
        <v>21</v>
      </c>
      <c r="E136" s="16" t="s">
        <v>22</v>
      </c>
      <c r="F136" s="16" t="s">
        <v>23</v>
      </c>
      <c r="G136" s="16" t="s">
        <v>24</v>
      </c>
      <c r="H136" s="16" t="s">
        <v>25</v>
      </c>
      <c r="I136" s="16" t="s">
        <v>26</v>
      </c>
      <c r="J136" s="16" t="s">
        <v>27</v>
      </c>
      <c r="K136" s="16" t="s">
        <v>28</v>
      </c>
    </row>
    <row r="137" spans="1:11" ht="15" hidden="1" customHeight="1" x14ac:dyDescent="0.25">
      <c r="A137" s="17" t="s">
        <v>29</v>
      </c>
      <c r="B137" s="18">
        <v>1.2522762879490601</v>
      </c>
      <c r="C137" s="18">
        <v>-1.08197049629321</v>
      </c>
      <c r="D137" s="18">
        <v>-2.5734032695164801</v>
      </c>
      <c r="E137" s="18">
        <v>-73.746620283245505</v>
      </c>
      <c r="F137" s="18">
        <v>1.7657660885984201</v>
      </c>
      <c r="G137" s="18">
        <v>3.7645957260479299E-2</v>
      </c>
      <c r="H137" s="18">
        <v>-154.61780169646701</v>
      </c>
      <c r="I137" s="18">
        <v>2.5957688698298802</v>
      </c>
      <c r="J137" s="18">
        <v>-17.144019182189101</v>
      </c>
      <c r="K137" s="18">
        <v>7.5875458723493301</v>
      </c>
    </row>
    <row r="138" spans="1:11" ht="15" hidden="1" customHeight="1" x14ac:dyDescent="0.25">
      <c r="A138" s="17" t="s">
        <v>30</v>
      </c>
      <c r="B138" s="18">
        <v>3.4422457655289</v>
      </c>
      <c r="C138" s="18">
        <v>2.7553594408025401</v>
      </c>
      <c r="D138" s="18">
        <v>20.531167778093199</v>
      </c>
      <c r="E138" s="18">
        <v>916.13035012127102</v>
      </c>
      <c r="F138" s="18">
        <v>15.090601696714</v>
      </c>
      <c r="G138" s="18">
        <v>17.518712154583799</v>
      </c>
      <c r="H138" s="18">
        <v>56.188235712706202</v>
      </c>
      <c r="I138" s="18">
        <v>8.4364031336890495</v>
      </c>
      <c r="J138" s="18">
        <v>7.2452154150071797</v>
      </c>
      <c r="K138" s="18">
        <v>8.6683853852473192</v>
      </c>
    </row>
    <row r="139" spans="1:11" ht="15" hidden="1" customHeight="1" x14ac:dyDescent="0.25">
      <c r="A139" s="17" t="s">
        <v>31</v>
      </c>
      <c r="B139" s="18">
        <v>3.8157188467421399</v>
      </c>
      <c r="C139" s="18">
        <v>2.37870300789973</v>
      </c>
      <c r="D139" s="18">
        <v>56.937892133086201</v>
      </c>
      <c r="E139" s="18">
        <v>43.880366760767103</v>
      </c>
      <c r="F139" s="18">
        <v>49.552289443130498</v>
      </c>
      <c r="G139" s="18">
        <v>36.682447683682398</v>
      </c>
      <c r="H139" s="18">
        <v>-58.8521566730115</v>
      </c>
      <c r="I139" s="18">
        <v>34.912144740395497</v>
      </c>
      <c r="J139" s="18">
        <v>97.543653047909501</v>
      </c>
      <c r="K139" s="18">
        <v>22.874483029884601</v>
      </c>
    </row>
    <row r="140" spans="1:11" ht="15" hidden="1" customHeight="1" x14ac:dyDescent="0.25">
      <c r="A140" s="17" t="s">
        <v>32</v>
      </c>
      <c r="B140" s="18">
        <v>5.6383679421517998</v>
      </c>
      <c r="C140" s="18">
        <v>3.6357581841704301</v>
      </c>
      <c r="D140" s="18">
        <v>53.318605135393902</v>
      </c>
      <c r="E140" s="18">
        <v>8.9713234221471296</v>
      </c>
      <c r="F140" s="18">
        <v>2.39281245125107</v>
      </c>
      <c r="G140" s="18">
        <v>16.7407986678298</v>
      </c>
      <c r="H140" s="18">
        <v>367.15943356557</v>
      </c>
      <c r="I140" s="18">
        <v>3.3672278514932201</v>
      </c>
      <c r="J140" s="18">
        <v>-17.6673399721641</v>
      </c>
      <c r="K140" s="18">
        <v>9.8667919958368895</v>
      </c>
    </row>
    <row r="141" spans="1:11" ht="15" hidden="1" customHeight="1" x14ac:dyDescent="0.25">
      <c r="A141" s="17" t="s">
        <v>33</v>
      </c>
      <c r="B141" s="18">
        <v>4.2796392069043998</v>
      </c>
      <c r="C141" s="18">
        <v>6.4520879624986103</v>
      </c>
      <c r="D141" s="18">
        <v>-3.70672488170369</v>
      </c>
      <c r="E141" s="18">
        <v>25.017087515232099</v>
      </c>
      <c r="F141" s="18">
        <v>9.5722342352517806</v>
      </c>
      <c r="G141" s="18">
        <v>2.8494563844390801</v>
      </c>
      <c r="H141" s="18">
        <v>-57.314219820085697</v>
      </c>
      <c r="I141" s="18">
        <v>9.3664901970521797</v>
      </c>
      <c r="J141" s="18">
        <v>21.866282237458002</v>
      </c>
      <c r="K141" s="18">
        <v>6.4720863172404304</v>
      </c>
    </row>
    <row r="142" spans="1:11" ht="15" hidden="1" customHeight="1" x14ac:dyDescent="0.25">
      <c r="A142" s="17" t="s">
        <v>34</v>
      </c>
      <c r="B142" s="18">
        <v>5.2626594888418099</v>
      </c>
      <c r="C142" s="18">
        <v>8.6596800790099699</v>
      </c>
      <c r="D142" s="18">
        <v>-18.621534725518799</v>
      </c>
      <c r="E142" s="18">
        <v>-80.414922147364607</v>
      </c>
      <c r="F142" s="18">
        <v>10.2121169066983</v>
      </c>
      <c r="G142" s="18">
        <v>-1.7123040851978699</v>
      </c>
      <c r="H142" s="18">
        <v>-50.637995324997597</v>
      </c>
      <c r="I142" s="18">
        <v>9.0557250738387207</v>
      </c>
      <c r="J142" s="18">
        <v>14.035078319805899</v>
      </c>
      <c r="K142" s="18">
        <v>7.7360194137688501</v>
      </c>
    </row>
    <row r="143" spans="1:11" ht="15" hidden="1" customHeight="1" x14ac:dyDescent="0.25">
      <c r="A143" s="17"/>
      <c r="B143" s="18"/>
      <c r="C143" s="18"/>
      <c r="D143" s="18"/>
      <c r="E143" s="18"/>
      <c r="F143" s="18"/>
      <c r="G143" s="18"/>
      <c r="H143" s="18"/>
      <c r="I143" s="18"/>
      <c r="J143" s="18"/>
      <c r="K143" s="18"/>
    </row>
    <row r="144" spans="1:11" ht="15" hidden="1" customHeight="1" x14ac:dyDescent="0.25">
      <c r="A144" s="19" t="s">
        <v>18</v>
      </c>
      <c r="B144" s="19" t="s">
        <v>19</v>
      </c>
      <c r="C144" s="19" t="s">
        <v>20</v>
      </c>
      <c r="D144" s="19" t="s">
        <v>21</v>
      </c>
      <c r="E144" s="19" t="s">
        <v>22</v>
      </c>
      <c r="F144" s="19" t="s">
        <v>23</v>
      </c>
      <c r="G144" s="19" t="s">
        <v>24</v>
      </c>
      <c r="H144" s="19" t="s">
        <v>25</v>
      </c>
      <c r="I144" s="19" t="s">
        <v>26</v>
      </c>
      <c r="J144" s="19" t="s">
        <v>27</v>
      </c>
      <c r="K144" s="19" t="s">
        <v>28</v>
      </c>
    </row>
    <row r="145" spans="1:11" ht="15" hidden="1" customHeight="1" x14ac:dyDescent="0.25">
      <c r="A145" s="20" t="s">
        <v>29</v>
      </c>
      <c r="B145" s="21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 ht="15" hidden="1" customHeight="1" x14ac:dyDescent="0.25">
      <c r="A146" s="20" t="s">
        <v>2</v>
      </c>
      <c r="B146" s="21">
        <v>1.6240607274352199</v>
      </c>
      <c r="C146" s="21">
        <v>-5.0471085679860304</v>
      </c>
      <c r="D146" s="21">
        <v>-3.9087432646887001</v>
      </c>
      <c r="E146" s="21">
        <v>-24.340574479624198</v>
      </c>
      <c r="F146" s="21">
        <v>-9.2076816773878398E-2</v>
      </c>
      <c r="G146" s="21">
        <v>-6.9596936855320604E-2</v>
      </c>
      <c r="H146" s="21">
        <v>101.262995050583</v>
      </c>
      <c r="I146" s="21">
        <v>-0.186363785557941</v>
      </c>
      <c r="J146" s="21">
        <v>-20.8874962144634</v>
      </c>
      <c r="K146" s="21">
        <v>5.5332110672160502</v>
      </c>
    </row>
    <row r="147" spans="1:11" ht="15" hidden="1" customHeight="1" x14ac:dyDescent="0.25">
      <c r="A147" s="20" t="s">
        <v>3</v>
      </c>
      <c r="B147" s="21">
        <v>0.61627395230721105</v>
      </c>
      <c r="C147" s="21">
        <v>-1.9661735839982E-2</v>
      </c>
      <c r="D147" s="21">
        <v>-26.5752097996541</v>
      </c>
      <c r="E147" s="21">
        <v>-1190.32660094268</v>
      </c>
      <c r="F147" s="21">
        <v>4.3827491047703901</v>
      </c>
      <c r="G147" s="21">
        <v>-1.0137568209602199</v>
      </c>
      <c r="H147" s="21">
        <v>-106.193358259638</v>
      </c>
      <c r="I147" s="21">
        <v>1.74491846256923</v>
      </c>
      <c r="J147" s="21">
        <v>-4.9610037299372101</v>
      </c>
      <c r="K147" s="21">
        <v>3.4479633095828999</v>
      </c>
    </row>
    <row r="148" spans="1:11" ht="15" hidden="1" customHeight="1" x14ac:dyDescent="0.25">
      <c r="A148" s="20" t="s">
        <v>4</v>
      </c>
      <c r="B148" s="21">
        <v>1.0826457730807</v>
      </c>
      <c r="C148" s="21">
        <v>-8.8546605106776297E-2</v>
      </c>
      <c r="D148" s="21">
        <v>13.4188241707598</v>
      </c>
      <c r="E148" s="21">
        <v>-38.156665715178299</v>
      </c>
      <c r="F148" s="21">
        <v>2.1325364549407801</v>
      </c>
      <c r="G148" s="21">
        <v>0.77089985346894296</v>
      </c>
      <c r="H148" s="21">
        <v>-53.876738463617002</v>
      </c>
      <c r="I148" s="21">
        <v>4.6271283707875597</v>
      </c>
      <c r="J148" s="21">
        <v>-16.866387797966901</v>
      </c>
      <c r="K148" s="21">
        <v>10.0171829450675</v>
      </c>
    </row>
    <row r="149" spans="1:11" ht="15" hidden="1" customHeight="1" x14ac:dyDescent="0.25">
      <c r="A149" s="20" t="s">
        <v>5</v>
      </c>
      <c r="B149" s="21">
        <v>1.6554420961610401</v>
      </c>
      <c r="C149" s="21">
        <v>0.94525287850784101</v>
      </c>
      <c r="D149" s="21">
        <v>16.245445183852901</v>
      </c>
      <c r="E149" s="21">
        <v>708.24857701738904</v>
      </c>
      <c r="F149" s="21">
        <v>0.59710476808347801</v>
      </c>
      <c r="G149" s="21">
        <v>0.49499849323717499</v>
      </c>
      <c r="H149" s="21">
        <v>-207.06590895434101</v>
      </c>
      <c r="I149" s="21">
        <v>4.1458189750407399</v>
      </c>
      <c r="J149" s="21">
        <v>-26.3806479976529</v>
      </c>
      <c r="K149" s="21">
        <v>11.2050534489257</v>
      </c>
    </row>
    <row r="150" spans="1:11" ht="15" hidden="1" customHeight="1" x14ac:dyDescent="0.25">
      <c r="A150" s="20" t="s">
        <v>30</v>
      </c>
      <c r="B150" s="21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 ht="15" hidden="1" customHeight="1" x14ac:dyDescent="0.25">
      <c r="A151" s="20" t="s">
        <v>2</v>
      </c>
      <c r="B151" s="21">
        <v>1.9784418525162999</v>
      </c>
      <c r="C151" s="21">
        <v>4.6106072764159096</v>
      </c>
      <c r="D151" s="21">
        <v>18.261276287218902</v>
      </c>
      <c r="E151" s="21">
        <v>224.95162585823701</v>
      </c>
      <c r="F151" s="21">
        <v>8.5811375039919895</v>
      </c>
      <c r="G151" s="21">
        <v>10.327498145936</v>
      </c>
      <c r="H151" s="21">
        <v>18.089271694781999</v>
      </c>
      <c r="I151" s="21">
        <v>7.1050874823060104</v>
      </c>
      <c r="J151" s="21">
        <v>5.1349631149179</v>
      </c>
      <c r="K151" s="21">
        <v>7.5131430085285702</v>
      </c>
    </row>
    <row r="152" spans="1:11" ht="15" hidden="1" customHeight="1" x14ac:dyDescent="0.25">
      <c r="A152" s="20" t="s">
        <v>3</v>
      </c>
      <c r="B152" s="21">
        <v>3.7092043052649801</v>
      </c>
      <c r="C152" s="21">
        <v>4.56344130162916</v>
      </c>
      <c r="D152" s="21">
        <v>18.878342104293498</v>
      </c>
      <c r="E152" s="21">
        <v>-66.412103119293306</v>
      </c>
      <c r="F152" s="21">
        <v>12.393121886822099</v>
      </c>
      <c r="G152" s="21">
        <v>13.326579511405599</v>
      </c>
      <c r="H152" s="21">
        <v>2173.0698035198102</v>
      </c>
      <c r="I152" s="21">
        <v>8.6478691201694193</v>
      </c>
      <c r="J152" s="21">
        <v>-9.2454479097070497E-2</v>
      </c>
      <c r="K152" s="21">
        <v>10.6871403063116</v>
      </c>
    </row>
    <row r="153" spans="1:11" ht="15" hidden="1" customHeight="1" x14ac:dyDescent="0.25">
      <c r="A153" s="20" t="s">
        <v>4</v>
      </c>
      <c r="B153" s="21">
        <v>3.5881884440979799</v>
      </c>
      <c r="C153" s="21">
        <v>1.6313161489985</v>
      </c>
      <c r="D153" s="21">
        <v>20.826519937237499</v>
      </c>
      <c r="E153" s="21">
        <v>4.7084901522924003</v>
      </c>
      <c r="F153" s="21">
        <v>17.7956644848812</v>
      </c>
      <c r="G153" s="21">
        <v>20.988022839074699</v>
      </c>
      <c r="H153" s="21">
        <v>-82.193951050650398</v>
      </c>
      <c r="I153" s="21">
        <v>7.8308490290713397</v>
      </c>
      <c r="J153" s="21">
        <v>9.3255160576789997</v>
      </c>
      <c r="K153" s="21">
        <v>7.5476144463751096</v>
      </c>
    </row>
    <row r="154" spans="1:11" ht="15" hidden="1" customHeight="1" x14ac:dyDescent="0.25">
      <c r="A154" s="20" t="s">
        <v>5</v>
      </c>
      <c r="B154" s="21">
        <v>4.3884987724237297</v>
      </c>
      <c r="C154" s="21">
        <v>0.27194048432399598</v>
      </c>
      <c r="D154" s="21">
        <v>23.706401924832001</v>
      </c>
      <c r="E154" s="21">
        <v>-232.771615463367</v>
      </c>
      <c r="F154" s="21">
        <v>21.160506924910301</v>
      </c>
      <c r="G154" s="21">
        <v>24.963475191649401</v>
      </c>
      <c r="H154" s="21">
        <v>-184.50782085541499</v>
      </c>
      <c r="I154" s="21">
        <v>10.140689204301401</v>
      </c>
      <c r="J154" s="21">
        <v>17.587830525911802</v>
      </c>
      <c r="K154" s="21">
        <v>9.0006018554131604</v>
      </c>
    </row>
    <row r="155" spans="1:11" ht="15" hidden="1" customHeight="1" x14ac:dyDescent="0.25">
      <c r="A155" s="20" t="s">
        <v>31</v>
      </c>
      <c r="B155" s="21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 ht="15" hidden="1" customHeight="1" x14ac:dyDescent="0.25">
      <c r="A156" s="20" t="s">
        <v>2</v>
      </c>
      <c r="B156" s="21">
        <v>4.1494302253841902</v>
      </c>
      <c r="C156" s="21">
        <v>4.48928687982988</v>
      </c>
      <c r="D156" s="21">
        <v>24.9103290037026</v>
      </c>
      <c r="E156" s="21">
        <v>-48.618664925940102</v>
      </c>
      <c r="F156" s="21">
        <v>55.988687851032701</v>
      </c>
      <c r="G156" s="21">
        <v>31.628286991416299</v>
      </c>
      <c r="H156" s="21">
        <v>4.64411159881901</v>
      </c>
      <c r="I156" s="21">
        <v>36.430017339963896</v>
      </c>
      <c r="J156" s="21">
        <v>108.640646772594</v>
      </c>
      <c r="K156" s="21">
        <v>21.8044621705256</v>
      </c>
    </row>
    <row r="157" spans="1:11" ht="15" hidden="1" customHeight="1" x14ac:dyDescent="0.25">
      <c r="A157" s="20" t="s">
        <v>3</v>
      </c>
      <c r="B157" s="21">
        <v>3.3315890520729101</v>
      </c>
      <c r="C157" s="21">
        <v>0.47285683898286002</v>
      </c>
      <c r="D157" s="21">
        <v>47.366881706658702</v>
      </c>
      <c r="E157" s="21">
        <v>598.71283251182695</v>
      </c>
      <c r="F157" s="21">
        <v>45.620115012597502</v>
      </c>
      <c r="G157" s="21">
        <v>35.255678671619499</v>
      </c>
      <c r="H157" s="21">
        <v>-26.893195867783</v>
      </c>
      <c r="I157" s="21">
        <v>30.474888705198801</v>
      </c>
      <c r="J157" s="21">
        <v>39.523722479794301</v>
      </c>
      <c r="K157" s="21">
        <v>28.569247198876099</v>
      </c>
    </row>
    <row r="158" spans="1:11" ht="15" hidden="1" customHeight="1" x14ac:dyDescent="0.25">
      <c r="A158" s="20" t="s">
        <v>4</v>
      </c>
      <c r="B158" s="21">
        <v>4.42531237256705</v>
      </c>
      <c r="C158" s="21">
        <v>1.2925094160246999</v>
      </c>
      <c r="D158" s="21">
        <v>39.209886494008998</v>
      </c>
      <c r="E158" s="21">
        <v>323.41621817704998</v>
      </c>
      <c r="F158" s="21">
        <v>47.324026030853403</v>
      </c>
      <c r="G158" s="21">
        <v>34.017071444087001</v>
      </c>
      <c r="H158" s="21">
        <v>875.87431012162995</v>
      </c>
      <c r="I158" s="21">
        <v>34.405705801400202</v>
      </c>
      <c r="J158" s="21">
        <v>122.05327116193</v>
      </c>
      <c r="K158" s="21">
        <v>17.5222075855323</v>
      </c>
    </row>
    <row r="159" spans="1:11" ht="15" hidden="1" customHeight="1" x14ac:dyDescent="0.25">
      <c r="A159" s="20" t="s">
        <v>5</v>
      </c>
      <c r="B159" s="21">
        <v>3.3916175397927399</v>
      </c>
      <c r="C159" s="21">
        <v>3.33159295092769</v>
      </c>
      <c r="D159" s="21">
        <v>108.339056683875</v>
      </c>
      <c r="E159" s="21">
        <v>-49.074167791942401</v>
      </c>
      <c r="F159" s="21">
        <v>50.038008394867497</v>
      </c>
      <c r="G159" s="21">
        <v>44.371549065207603</v>
      </c>
      <c r="H159" s="21">
        <v>-15.3879831394691</v>
      </c>
      <c r="I159" s="21">
        <v>38.324755217871598</v>
      </c>
      <c r="J159" s="21">
        <v>126.01841558441799</v>
      </c>
      <c r="K159" s="21">
        <v>23.842032660902799</v>
      </c>
    </row>
    <row r="160" spans="1:11" ht="15" hidden="1" customHeight="1" x14ac:dyDescent="0.25">
      <c r="A160" s="20" t="s">
        <v>32</v>
      </c>
      <c r="B160" s="21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1" ht="15" hidden="1" customHeight="1" x14ac:dyDescent="0.25">
      <c r="A161" s="20" t="s">
        <v>2</v>
      </c>
      <c r="B161" s="21">
        <v>8.0209972204734008</v>
      </c>
      <c r="C161" s="21">
        <v>2.9383638290279199</v>
      </c>
      <c r="D161" s="21">
        <v>59.951466124122298</v>
      </c>
      <c r="E161" s="21">
        <v>25.1904155242946</v>
      </c>
      <c r="F161" s="21">
        <v>5.7618584145212397</v>
      </c>
      <c r="G161" s="21">
        <v>23.499049821918</v>
      </c>
      <c r="H161" s="21">
        <v>70.898435264454093</v>
      </c>
      <c r="I161" s="21">
        <v>2.6598057968636502</v>
      </c>
      <c r="J161" s="21">
        <v>-30.880422255943898</v>
      </c>
      <c r="K161" s="21">
        <v>14.2960536415848</v>
      </c>
    </row>
    <row r="162" spans="1:11" ht="15" hidden="1" customHeight="1" x14ac:dyDescent="0.25">
      <c r="A162" s="20" t="s">
        <v>3</v>
      </c>
      <c r="B162" s="21">
        <v>5.3707349540844396</v>
      </c>
      <c r="C162" s="21">
        <v>2.96315897537758</v>
      </c>
      <c r="D162" s="21">
        <v>78.03187253115</v>
      </c>
      <c r="E162" s="21">
        <v>-53.355601554136797</v>
      </c>
      <c r="F162" s="21">
        <v>2.4466408677675799</v>
      </c>
      <c r="G162" s="21">
        <v>22.303130999530499</v>
      </c>
      <c r="H162" s="21">
        <v>97.822518128041906</v>
      </c>
      <c r="I162" s="21">
        <v>1.3246080012950401</v>
      </c>
      <c r="J162" s="21">
        <v>-0.78831149284100999</v>
      </c>
      <c r="K162" s="21">
        <v>1.8074916467955</v>
      </c>
    </row>
    <row r="163" spans="1:11" ht="15" hidden="1" customHeight="1" x14ac:dyDescent="0.25">
      <c r="A163" s="20" t="s">
        <v>4</v>
      </c>
      <c r="B163" s="21">
        <v>4.4585042645677504</v>
      </c>
      <c r="C163" s="21">
        <v>4.3192869885351897</v>
      </c>
      <c r="D163" s="21">
        <v>61.331085474351198</v>
      </c>
      <c r="E163" s="21">
        <v>-78.851181891238795</v>
      </c>
      <c r="F163" s="21">
        <v>0.649807503336297</v>
      </c>
      <c r="G163" s="21">
        <v>14.823737262157399</v>
      </c>
      <c r="H163" s="21">
        <v>-144.59167500338199</v>
      </c>
      <c r="I163" s="21">
        <v>1.3217549780354201</v>
      </c>
      <c r="J163" s="21">
        <v>-18.7598929597841</v>
      </c>
      <c r="K163" s="21">
        <v>8.63077518906465</v>
      </c>
    </row>
    <row r="164" spans="1:11" ht="15" hidden="1" customHeight="1" x14ac:dyDescent="0.25">
      <c r="A164" s="20" t="s">
        <v>5</v>
      </c>
      <c r="B164" s="21">
        <v>4.8607490477409403</v>
      </c>
      <c r="C164" s="21">
        <v>4.3493274908591903</v>
      </c>
      <c r="D164" s="21">
        <v>30.630751434848101</v>
      </c>
      <c r="E164" s="21">
        <v>395.99552689467799</v>
      </c>
      <c r="F164" s="21">
        <v>1.0884696361458199</v>
      </c>
      <c r="G164" s="21">
        <v>8.7887012701763698</v>
      </c>
      <c r="H164" s="21">
        <v>105.29623031292</v>
      </c>
      <c r="I164" s="21">
        <v>7.9218183515173104</v>
      </c>
      <c r="J164" s="21">
        <v>-15.2891884184722</v>
      </c>
      <c r="K164" s="21">
        <v>14.9178496825509</v>
      </c>
    </row>
    <row r="165" spans="1:11" ht="15" hidden="1" customHeight="1" x14ac:dyDescent="0.25">
      <c r="A165" s="20" t="s">
        <v>33</v>
      </c>
      <c r="B165" s="21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1:11" ht="15" hidden="1" customHeight="1" x14ac:dyDescent="0.25">
      <c r="A166" s="20" t="s">
        <v>2</v>
      </c>
      <c r="B166" s="21">
        <v>3.0310381573929601</v>
      </c>
      <c r="C166" s="21">
        <v>5.8600668368218498</v>
      </c>
      <c r="D166" s="21">
        <v>-31.040179959252299</v>
      </c>
      <c r="E166" s="21">
        <v>-120.309342567455</v>
      </c>
      <c r="F166" s="21">
        <v>7.0672157848698802</v>
      </c>
      <c r="G166" s="21">
        <v>-5.24056241559986</v>
      </c>
      <c r="H166" s="21">
        <v>37.847897280105798</v>
      </c>
      <c r="I166" s="21">
        <v>6.0244877513826003</v>
      </c>
      <c r="J166" s="21">
        <v>36.621529617963297</v>
      </c>
      <c r="K166" s="21">
        <v>-0.39493878558387602</v>
      </c>
    </row>
    <row r="167" spans="1:11" ht="15" hidden="1" customHeight="1" x14ac:dyDescent="0.25">
      <c r="A167" s="20" t="s">
        <v>3</v>
      </c>
      <c r="B167" s="21">
        <v>3.82603048648618</v>
      </c>
      <c r="C167" s="21">
        <v>6.0742379119612</v>
      </c>
      <c r="D167" s="21">
        <v>112.791491449977</v>
      </c>
      <c r="E167" s="21">
        <v>438.60994077262598</v>
      </c>
      <c r="F167" s="21">
        <v>8.3079868637395293</v>
      </c>
      <c r="G167" s="21">
        <v>39.164055852487799</v>
      </c>
      <c r="H167" s="21">
        <v>-231.944751508281</v>
      </c>
      <c r="I167" s="21">
        <v>9.3320901182666098</v>
      </c>
      <c r="J167" s="21">
        <v>43.481059216515703</v>
      </c>
      <c r="K167" s="21">
        <v>1.72672185523204</v>
      </c>
    </row>
    <row r="168" spans="1:11" ht="15" hidden="1" customHeight="1" x14ac:dyDescent="0.25">
      <c r="A168" s="20" t="s">
        <v>4</v>
      </c>
      <c r="B168" s="21">
        <v>5.4112343432047396</v>
      </c>
      <c r="C168" s="21">
        <v>6.5399174343443001</v>
      </c>
      <c r="D168" s="21">
        <v>-41.836369078113897</v>
      </c>
      <c r="E168" s="21">
        <v>679.36067793489099</v>
      </c>
      <c r="F168" s="21">
        <v>7.8491632736633798</v>
      </c>
      <c r="G168" s="21">
        <v>-12.316530435989099</v>
      </c>
      <c r="H168" s="21">
        <v>-442.02504713000201</v>
      </c>
      <c r="I168" s="21">
        <v>13.1387204551897</v>
      </c>
      <c r="J168" s="21">
        <v>-3.5486595668810099</v>
      </c>
      <c r="K168" s="21">
        <v>17.6809133999556</v>
      </c>
    </row>
    <row r="169" spans="1:11" ht="15" hidden="1" customHeight="1" x14ac:dyDescent="0.25">
      <c r="A169" s="20" t="s">
        <v>5</v>
      </c>
      <c r="B169" s="21">
        <v>4.77977137835832</v>
      </c>
      <c r="C169" s="21">
        <v>7.3437468610491097</v>
      </c>
      <c r="D169" s="21">
        <v>-50.600551095546997</v>
      </c>
      <c r="E169" s="21">
        <v>-95.624148486498498</v>
      </c>
      <c r="F169" s="21">
        <v>14.638410540536301</v>
      </c>
      <c r="G169" s="21">
        <v>-10.609350151671</v>
      </c>
      <c r="H169" s="21">
        <v>-339.52862628557898</v>
      </c>
      <c r="I169" s="21">
        <v>8.8252918995077394</v>
      </c>
      <c r="J169" s="21">
        <v>18.647256389510801</v>
      </c>
      <c r="K169" s="21">
        <v>6.6430269425758102</v>
      </c>
    </row>
    <row r="170" spans="1:11" ht="15" hidden="1" customHeight="1" x14ac:dyDescent="0.25">
      <c r="A170" s="20" t="s">
        <v>34</v>
      </c>
      <c r="B170" s="21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1:11" ht="15" hidden="1" customHeight="1" x14ac:dyDescent="0.25">
      <c r="A171" s="20" t="s">
        <v>2</v>
      </c>
      <c r="B171" s="21">
        <v>4.5640310794734704</v>
      </c>
      <c r="C171" s="21">
        <v>7.3497510608395</v>
      </c>
      <c r="D171" s="21">
        <v>14.5746286619976</v>
      </c>
      <c r="E171" s="21">
        <v>-1735.53078412688</v>
      </c>
      <c r="F171" s="21">
        <v>8.0575442634633205</v>
      </c>
      <c r="G171" s="21">
        <v>-0.587103129072852</v>
      </c>
      <c r="H171" s="21">
        <v>-155.16962824651301</v>
      </c>
      <c r="I171" s="21">
        <v>14.461414720007999</v>
      </c>
      <c r="J171" s="21">
        <v>10.1349059975117</v>
      </c>
      <c r="K171" s="21">
        <v>15.706479972028299</v>
      </c>
    </row>
    <row r="172" spans="1:11" ht="15" hidden="1" customHeight="1" x14ac:dyDescent="0.25">
      <c r="A172" s="20" t="s">
        <v>3</v>
      </c>
      <c r="B172" s="21">
        <v>6.2405098950441698</v>
      </c>
      <c r="C172" s="21">
        <v>9.4438134928477506</v>
      </c>
      <c r="D172" s="21">
        <v>-68.685667982582402</v>
      </c>
      <c r="E172" s="21">
        <v>-94.898973594567593</v>
      </c>
      <c r="F172" s="21">
        <v>12.288090696980101</v>
      </c>
      <c r="G172" s="21">
        <v>-31.064650365712801</v>
      </c>
      <c r="H172" s="21">
        <v>-30.680102886153499</v>
      </c>
      <c r="I172" s="21">
        <v>10.20337827386</v>
      </c>
      <c r="J172" s="21">
        <v>-0.55915957262608895</v>
      </c>
      <c r="K172" s="21">
        <v>13.584157932582499</v>
      </c>
    </row>
    <row r="173" spans="1:11" ht="15" hidden="1" customHeight="1" x14ac:dyDescent="0.25">
      <c r="A173" s="20" t="s">
        <v>4</v>
      </c>
      <c r="B173" s="21">
        <v>5.5698644663908299</v>
      </c>
      <c r="C173" s="21">
        <v>10.122026934336599</v>
      </c>
      <c r="D173" s="21">
        <v>44.543502988438703</v>
      </c>
      <c r="E173" s="21">
        <v>-99.401033484632904</v>
      </c>
      <c r="F173" s="21">
        <v>12.1947954066372</v>
      </c>
      <c r="G173" s="21">
        <v>18.364761117457299</v>
      </c>
      <c r="H173" s="21">
        <v>-243.97742167946899</v>
      </c>
      <c r="I173" s="21">
        <v>8.6375430202247898</v>
      </c>
      <c r="J173" s="21">
        <v>18.861306303447599</v>
      </c>
      <c r="K173" s="21">
        <v>6.3567260028040096</v>
      </c>
    </row>
    <row r="174" spans="1:11" ht="15" hidden="1" customHeight="1" x14ac:dyDescent="0.25">
      <c r="A174" s="20" t="s">
        <v>5</v>
      </c>
      <c r="B174" s="21">
        <v>4.7314502342390696</v>
      </c>
      <c r="C174" s="21">
        <v>7.7376205123438098</v>
      </c>
      <c r="D174" s="21">
        <v>68.018655439898794</v>
      </c>
      <c r="E174" s="21">
        <v>-1105.2603556905001</v>
      </c>
      <c r="F174" s="21">
        <v>8.4589159819473192</v>
      </c>
      <c r="G174" s="21">
        <v>22.211919372628799</v>
      </c>
      <c r="H174" s="21">
        <v>-15.554669974994001</v>
      </c>
      <c r="I174" s="21">
        <v>3.83794474071009</v>
      </c>
      <c r="J174" s="21">
        <v>28.746054452750499</v>
      </c>
      <c r="K174" s="21">
        <v>-2.3191399242972</v>
      </c>
    </row>
    <row r="175" spans="1:11" ht="15" hidden="1" customHeight="1" x14ac:dyDescent="0.25">
      <c r="A175" s="20" t="s">
        <v>35</v>
      </c>
      <c r="B175" s="21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1:11" ht="15" hidden="1" customHeight="1" x14ac:dyDescent="0.25">
      <c r="A176" s="20" t="s">
        <v>2</v>
      </c>
      <c r="B176" s="21">
        <v>5.3898402139860098</v>
      </c>
      <c r="C176" s="21">
        <v>5.67860402194471</v>
      </c>
      <c r="D176" s="21">
        <v>6.5713184098608002</v>
      </c>
      <c r="E176" s="21">
        <v>-11.3646509433362</v>
      </c>
      <c r="F176" s="21">
        <v>13.770260759620101</v>
      </c>
      <c r="G176" s="21">
        <v>16.925224481503601</v>
      </c>
      <c r="H176" s="21">
        <v>-32.1376408273754</v>
      </c>
      <c r="I176" s="21">
        <v>6.2801139587336703</v>
      </c>
      <c r="J176" s="21">
        <v>11.6590689249427</v>
      </c>
      <c r="K176" s="21">
        <v>4.8067170945228899</v>
      </c>
    </row>
    <row r="177" spans="1:11" ht="15" hidden="1" customHeight="1" x14ac:dyDescent="0.25">
      <c r="A177" s="20" t="s">
        <v>3</v>
      </c>
      <c r="B177" s="21">
        <v>5.2819149287566001</v>
      </c>
      <c r="C177" s="21">
        <v>4.2473913008493902</v>
      </c>
      <c r="D177" s="21">
        <v>231.90775254240401</v>
      </c>
      <c r="E177" s="21">
        <v>-1244.4231074418201</v>
      </c>
      <c r="F177" s="21">
        <v>10.5233152992962</v>
      </c>
      <c r="G177" s="21">
        <v>62.261950512238201</v>
      </c>
      <c r="H177" s="21">
        <v>-79.487273518502903</v>
      </c>
      <c r="I177" s="21">
        <v>7.2539983436198403</v>
      </c>
      <c r="J177" s="21">
        <v>25.833133035660602</v>
      </c>
      <c r="K177" s="21">
        <v>2.1445421311297599</v>
      </c>
    </row>
    <row r="178" spans="1:11" ht="15" hidden="1" customHeight="1" x14ac:dyDescent="0.25">
      <c r="A178" s="20" t="s">
        <v>4</v>
      </c>
      <c r="B178" s="21">
        <v>5.1579087406669304</v>
      </c>
      <c r="C178" s="21">
        <v>5.8271443258341096</v>
      </c>
      <c r="D178" s="21">
        <v>3.9833104102226602</v>
      </c>
      <c r="E178" s="21">
        <v>2122.5937022985599</v>
      </c>
      <c r="F178" s="21">
        <v>10.9517181542623</v>
      </c>
      <c r="G178" s="21">
        <v>9.5444950550522591</v>
      </c>
      <c r="H178" s="21">
        <v>-104.52396495655</v>
      </c>
      <c r="I178" s="21">
        <v>6.6888688605346101</v>
      </c>
      <c r="J178" s="21">
        <v>25.667561612718298</v>
      </c>
      <c r="K178" s="21">
        <v>1.9571221029207599</v>
      </c>
    </row>
    <row r="179" spans="1:11" ht="15" hidden="1" customHeight="1" x14ac:dyDescent="0.25">
      <c r="A179" s="20"/>
      <c r="B179" s="21"/>
      <c r="C179" s="21"/>
      <c r="D179" s="21"/>
      <c r="E179" s="21"/>
      <c r="F179" s="21"/>
      <c r="G179" s="21"/>
      <c r="H179" s="21"/>
      <c r="I179" s="21"/>
      <c r="J179" s="21"/>
      <c r="K179" s="21"/>
    </row>
  </sheetData>
  <sheetProtection algorithmName="SHA-512" hashValue="ecKKMu6LYVZJ3q/i6m2ZDJoN+Imv3E1fXdCx0Y7WSy8+coBH7SUfz5PmHC2YS2h4j7saS4IW8P5YBQg1CQlRbQ==" saltValue="H0MI2qUGLLdJkgOUXyd5ng==" spinCount="100000" sheet="1" objects="1" scenarios="1"/>
  <mergeCells count="2">
    <mergeCell ref="A45:K45"/>
    <mergeCell ref="A1:J1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NA2019Q3TBL4</vt:lpstr>
      <vt:lpstr>SASDATA_A</vt:lpstr>
      <vt:lpstr>SASDATA_Q</vt:lpstr>
      <vt:lpstr>SASPCCHG_A</vt:lpstr>
      <vt:lpstr>SASPCCHG_Q</vt:lpstr>
    </vt:vector>
  </TitlesOfParts>
  <Company>Central Statistics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finlayc</dc:creator>
  <cp:lastModifiedBy>Fiona Maguire</cp:lastModifiedBy>
  <cp:lastPrinted>2018-09-10T10:46:30Z</cp:lastPrinted>
  <dcterms:created xsi:type="dcterms:W3CDTF">2013-09-16T09:23:44Z</dcterms:created>
  <dcterms:modified xsi:type="dcterms:W3CDTF">2019-12-05T13:21:52Z</dcterms:modified>
</cp:coreProperties>
</file>