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ational Accounts IT Project\Data\T4\XLSM\For T4\"/>
    </mc:Choice>
  </mc:AlternateContent>
  <xr:revisionPtr revIDLastSave="0" documentId="8_{83433ADB-A673-486A-AB62-301CA9E9ED36}" xr6:coauthVersionLast="37" xr6:coauthVersionMax="37" xr10:uidLastSave="{00000000-0000-0000-0000-000000000000}"/>
  <bookViews>
    <workbookView xWindow="32760" yWindow="32760" windowWidth="19050" windowHeight="6165" xr2:uid="{00000000-000D-0000-FFFF-FFFF00000000}"/>
  </bookViews>
  <sheets>
    <sheet name="NA2019Q3TBL5" sheetId="1" r:id="rId1"/>
  </sheets>
  <definedNames>
    <definedName name="REF_YEAR">NA2019Q3TBL5!$A$77:$A$78</definedName>
    <definedName name="SASDATA_Q">NA2019Q3TBL5!$A$79:$Q$114</definedName>
    <definedName name="SASPCCHG_Q">NA2019Q3TBL5!$A$115:$Q$150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1" i="1" l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Q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Q72" i="1"/>
  <c r="Q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B70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Q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Q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Q68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Q65" i="1"/>
  <c r="B65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Q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Q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Q63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Q60" i="1"/>
  <c r="B60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Q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Q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Q58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Q55" i="1"/>
  <c r="B55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Q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Q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Q53" i="1"/>
  <c r="Q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Q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Q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Q48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Q45" i="1"/>
  <c r="B45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Q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Q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Q43" i="1"/>
  <c r="O40" i="1"/>
  <c r="Q40" i="1"/>
  <c r="C40" i="1"/>
  <c r="D40" i="1"/>
  <c r="E40" i="1"/>
  <c r="F40" i="1"/>
  <c r="G40" i="1"/>
  <c r="H40" i="1"/>
  <c r="I40" i="1"/>
  <c r="J40" i="1"/>
  <c r="K40" i="1"/>
  <c r="L40" i="1"/>
  <c r="M40" i="1"/>
  <c r="N40" i="1"/>
  <c r="B40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9" i="1"/>
  <c r="A70" i="1"/>
  <c r="A71" i="1"/>
  <c r="A72" i="1"/>
  <c r="A39" i="1"/>
  <c r="M35" i="1"/>
  <c r="N35" i="1"/>
  <c r="O35" i="1"/>
  <c r="P35" i="1"/>
  <c r="Q35" i="1"/>
  <c r="M36" i="1"/>
  <c r="N36" i="1"/>
  <c r="O36" i="1"/>
  <c r="P36" i="1"/>
  <c r="Q36" i="1"/>
  <c r="M34" i="1"/>
  <c r="N34" i="1"/>
  <c r="O34" i="1"/>
  <c r="P34" i="1"/>
  <c r="Q34" i="1"/>
  <c r="M30" i="1"/>
  <c r="N30" i="1"/>
  <c r="O30" i="1"/>
  <c r="P30" i="1"/>
  <c r="Q30" i="1"/>
  <c r="M31" i="1"/>
  <c r="N31" i="1"/>
  <c r="O31" i="1"/>
  <c r="P31" i="1"/>
  <c r="Q31" i="1"/>
  <c r="M32" i="1"/>
  <c r="N32" i="1"/>
  <c r="O32" i="1"/>
  <c r="P32" i="1"/>
  <c r="Q32" i="1"/>
  <c r="M29" i="1"/>
  <c r="N29" i="1"/>
  <c r="O29" i="1"/>
  <c r="P29" i="1"/>
  <c r="Q29" i="1"/>
  <c r="M25" i="1"/>
  <c r="N25" i="1"/>
  <c r="O25" i="1"/>
  <c r="P25" i="1"/>
  <c r="Q25" i="1"/>
  <c r="M26" i="1"/>
  <c r="N26" i="1"/>
  <c r="O26" i="1"/>
  <c r="P26" i="1"/>
  <c r="Q26" i="1"/>
  <c r="M27" i="1"/>
  <c r="N27" i="1"/>
  <c r="O27" i="1"/>
  <c r="P27" i="1"/>
  <c r="Q27" i="1"/>
  <c r="M24" i="1"/>
  <c r="N24" i="1"/>
  <c r="O24" i="1"/>
  <c r="P24" i="1"/>
  <c r="Q24" i="1"/>
  <c r="M20" i="1"/>
  <c r="N20" i="1"/>
  <c r="O20" i="1"/>
  <c r="P20" i="1"/>
  <c r="Q20" i="1"/>
  <c r="M21" i="1"/>
  <c r="N21" i="1"/>
  <c r="O21" i="1"/>
  <c r="P21" i="1"/>
  <c r="Q21" i="1"/>
  <c r="M22" i="1"/>
  <c r="N22" i="1"/>
  <c r="O22" i="1"/>
  <c r="P22" i="1"/>
  <c r="Q22" i="1"/>
  <c r="N19" i="1"/>
  <c r="O19" i="1"/>
  <c r="P19" i="1"/>
  <c r="Q19" i="1"/>
  <c r="M19" i="1"/>
  <c r="M15" i="1"/>
  <c r="N15" i="1"/>
  <c r="O15" i="1"/>
  <c r="P15" i="1"/>
  <c r="Q15" i="1"/>
  <c r="M16" i="1"/>
  <c r="N16" i="1"/>
  <c r="O16" i="1"/>
  <c r="P16" i="1"/>
  <c r="Q16" i="1"/>
  <c r="M17" i="1"/>
  <c r="N17" i="1"/>
  <c r="O17" i="1"/>
  <c r="P17" i="1"/>
  <c r="Q17" i="1"/>
  <c r="M14" i="1"/>
  <c r="N14" i="1"/>
  <c r="O14" i="1"/>
  <c r="P14" i="1"/>
  <c r="Q14" i="1"/>
  <c r="M10" i="1"/>
  <c r="N10" i="1"/>
  <c r="O10" i="1"/>
  <c r="P10" i="1"/>
  <c r="Q10" i="1"/>
  <c r="M11" i="1"/>
  <c r="N11" i="1"/>
  <c r="O11" i="1"/>
  <c r="P11" i="1"/>
  <c r="Q11" i="1"/>
  <c r="M12" i="1"/>
  <c r="N12" i="1"/>
  <c r="O12" i="1"/>
  <c r="P12" i="1"/>
  <c r="Q12" i="1"/>
  <c r="M9" i="1"/>
  <c r="N9" i="1"/>
  <c r="O9" i="1"/>
  <c r="P9" i="1"/>
  <c r="Q9" i="1"/>
  <c r="M5" i="1"/>
  <c r="N5" i="1"/>
  <c r="O5" i="1"/>
  <c r="P5" i="1"/>
  <c r="Q5" i="1"/>
  <c r="M6" i="1"/>
  <c r="N6" i="1"/>
  <c r="O6" i="1"/>
  <c r="P6" i="1"/>
  <c r="Q6" i="1"/>
  <c r="M7" i="1"/>
  <c r="N7" i="1"/>
  <c r="O7" i="1"/>
  <c r="P7" i="1"/>
  <c r="Q7" i="1"/>
  <c r="M4" i="1"/>
  <c r="N4" i="1"/>
  <c r="O4" i="1"/>
  <c r="P4" i="1"/>
  <c r="Q4" i="1"/>
  <c r="B35" i="1"/>
  <c r="C35" i="1"/>
  <c r="D35" i="1"/>
  <c r="E35" i="1"/>
  <c r="F35" i="1"/>
  <c r="G35" i="1"/>
  <c r="H35" i="1"/>
  <c r="I35" i="1"/>
  <c r="J35" i="1"/>
  <c r="K35" i="1"/>
  <c r="L35" i="1"/>
  <c r="B36" i="1"/>
  <c r="C36" i="1"/>
  <c r="D36" i="1"/>
  <c r="E36" i="1"/>
  <c r="F36" i="1"/>
  <c r="G36" i="1"/>
  <c r="H36" i="1"/>
  <c r="I36" i="1"/>
  <c r="J36" i="1"/>
  <c r="K36" i="1"/>
  <c r="L36" i="1"/>
  <c r="C34" i="1"/>
  <c r="D34" i="1"/>
  <c r="E34" i="1"/>
  <c r="F34" i="1"/>
  <c r="G34" i="1"/>
  <c r="H34" i="1"/>
  <c r="I34" i="1"/>
  <c r="J34" i="1"/>
  <c r="K34" i="1"/>
  <c r="L34" i="1"/>
  <c r="B34" i="1"/>
  <c r="B30" i="1"/>
  <c r="C30" i="1"/>
  <c r="D30" i="1"/>
  <c r="E30" i="1"/>
  <c r="F30" i="1"/>
  <c r="G30" i="1"/>
  <c r="H30" i="1"/>
  <c r="I30" i="1"/>
  <c r="J30" i="1"/>
  <c r="K30" i="1"/>
  <c r="L30" i="1"/>
  <c r="B31" i="1"/>
  <c r="C31" i="1"/>
  <c r="D31" i="1"/>
  <c r="E31" i="1"/>
  <c r="F31" i="1"/>
  <c r="G31" i="1"/>
  <c r="H31" i="1"/>
  <c r="I31" i="1"/>
  <c r="J31" i="1"/>
  <c r="K31" i="1"/>
  <c r="L31" i="1"/>
  <c r="B32" i="1"/>
  <c r="C32" i="1"/>
  <c r="D32" i="1"/>
  <c r="E32" i="1"/>
  <c r="F32" i="1"/>
  <c r="G32" i="1"/>
  <c r="H32" i="1"/>
  <c r="I32" i="1"/>
  <c r="J32" i="1"/>
  <c r="K32" i="1"/>
  <c r="L32" i="1"/>
  <c r="C29" i="1"/>
  <c r="D29" i="1"/>
  <c r="E29" i="1"/>
  <c r="F29" i="1"/>
  <c r="G29" i="1"/>
  <c r="H29" i="1"/>
  <c r="I29" i="1"/>
  <c r="J29" i="1"/>
  <c r="K29" i="1"/>
  <c r="L29" i="1"/>
  <c r="B29" i="1"/>
  <c r="B25" i="1"/>
  <c r="C25" i="1"/>
  <c r="D25" i="1"/>
  <c r="E25" i="1"/>
  <c r="F25" i="1"/>
  <c r="G25" i="1"/>
  <c r="H25" i="1"/>
  <c r="I25" i="1"/>
  <c r="J25" i="1"/>
  <c r="K25" i="1"/>
  <c r="L25" i="1"/>
  <c r="B26" i="1"/>
  <c r="C26" i="1"/>
  <c r="D26" i="1"/>
  <c r="E26" i="1"/>
  <c r="F26" i="1"/>
  <c r="G26" i="1"/>
  <c r="H26" i="1"/>
  <c r="I26" i="1"/>
  <c r="J26" i="1"/>
  <c r="K26" i="1"/>
  <c r="L26" i="1"/>
  <c r="B27" i="1"/>
  <c r="C27" i="1"/>
  <c r="D27" i="1"/>
  <c r="E27" i="1"/>
  <c r="F27" i="1"/>
  <c r="G27" i="1"/>
  <c r="H27" i="1"/>
  <c r="I27" i="1"/>
  <c r="J27" i="1"/>
  <c r="K27" i="1"/>
  <c r="L27" i="1"/>
  <c r="C24" i="1"/>
  <c r="D24" i="1"/>
  <c r="E24" i="1"/>
  <c r="F24" i="1"/>
  <c r="G24" i="1"/>
  <c r="H24" i="1"/>
  <c r="I24" i="1"/>
  <c r="J24" i="1"/>
  <c r="K24" i="1"/>
  <c r="L24" i="1"/>
  <c r="B24" i="1"/>
  <c r="B20" i="1"/>
  <c r="C20" i="1"/>
  <c r="D20" i="1"/>
  <c r="E20" i="1"/>
  <c r="F20" i="1"/>
  <c r="G20" i="1"/>
  <c r="H20" i="1"/>
  <c r="I20" i="1"/>
  <c r="J20" i="1"/>
  <c r="K20" i="1"/>
  <c r="L20" i="1"/>
  <c r="B21" i="1"/>
  <c r="C21" i="1"/>
  <c r="D21" i="1"/>
  <c r="E21" i="1"/>
  <c r="F21" i="1"/>
  <c r="G21" i="1"/>
  <c r="H21" i="1"/>
  <c r="I21" i="1"/>
  <c r="J21" i="1"/>
  <c r="K21" i="1"/>
  <c r="L21" i="1"/>
  <c r="B22" i="1"/>
  <c r="C22" i="1"/>
  <c r="D22" i="1"/>
  <c r="E22" i="1"/>
  <c r="F22" i="1"/>
  <c r="G22" i="1"/>
  <c r="H22" i="1"/>
  <c r="I22" i="1"/>
  <c r="J22" i="1"/>
  <c r="K22" i="1"/>
  <c r="L22" i="1"/>
  <c r="C19" i="1"/>
  <c r="D19" i="1"/>
  <c r="E19" i="1"/>
  <c r="F19" i="1"/>
  <c r="G19" i="1"/>
  <c r="H19" i="1"/>
  <c r="I19" i="1"/>
  <c r="J19" i="1"/>
  <c r="K19" i="1"/>
  <c r="L19" i="1"/>
  <c r="B19" i="1"/>
  <c r="B15" i="1"/>
  <c r="C15" i="1"/>
  <c r="D15" i="1"/>
  <c r="E15" i="1"/>
  <c r="F15" i="1"/>
  <c r="G15" i="1"/>
  <c r="H15" i="1"/>
  <c r="I15" i="1"/>
  <c r="J15" i="1"/>
  <c r="K15" i="1"/>
  <c r="L15" i="1"/>
  <c r="B16" i="1"/>
  <c r="C16" i="1"/>
  <c r="D16" i="1"/>
  <c r="E16" i="1"/>
  <c r="F16" i="1"/>
  <c r="G16" i="1"/>
  <c r="H16" i="1"/>
  <c r="I16" i="1"/>
  <c r="J16" i="1"/>
  <c r="K16" i="1"/>
  <c r="L16" i="1"/>
  <c r="B17" i="1"/>
  <c r="C17" i="1"/>
  <c r="D17" i="1"/>
  <c r="E17" i="1"/>
  <c r="F17" i="1"/>
  <c r="G17" i="1"/>
  <c r="H17" i="1"/>
  <c r="I17" i="1"/>
  <c r="J17" i="1"/>
  <c r="K17" i="1"/>
  <c r="L17" i="1"/>
  <c r="C14" i="1"/>
  <c r="D14" i="1"/>
  <c r="E14" i="1"/>
  <c r="F14" i="1"/>
  <c r="G14" i="1"/>
  <c r="H14" i="1"/>
  <c r="I14" i="1"/>
  <c r="J14" i="1"/>
  <c r="K14" i="1"/>
  <c r="L14" i="1"/>
  <c r="B14" i="1"/>
  <c r="B10" i="1"/>
  <c r="C10" i="1"/>
  <c r="D10" i="1"/>
  <c r="E10" i="1"/>
  <c r="F10" i="1"/>
  <c r="G10" i="1"/>
  <c r="H10" i="1"/>
  <c r="I10" i="1"/>
  <c r="J10" i="1"/>
  <c r="K10" i="1"/>
  <c r="L10" i="1"/>
  <c r="B11" i="1"/>
  <c r="C11" i="1"/>
  <c r="D11" i="1"/>
  <c r="E11" i="1"/>
  <c r="F11" i="1"/>
  <c r="G11" i="1"/>
  <c r="H11" i="1"/>
  <c r="I11" i="1"/>
  <c r="J11" i="1"/>
  <c r="K11" i="1"/>
  <c r="L11" i="1"/>
  <c r="B12" i="1"/>
  <c r="C12" i="1"/>
  <c r="D12" i="1"/>
  <c r="E12" i="1"/>
  <c r="F12" i="1"/>
  <c r="G12" i="1"/>
  <c r="H12" i="1"/>
  <c r="I12" i="1"/>
  <c r="J12" i="1"/>
  <c r="K12" i="1"/>
  <c r="L12" i="1"/>
  <c r="C9" i="1"/>
  <c r="D9" i="1"/>
  <c r="E9" i="1"/>
  <c r="F9" i="1"/>
  <c r="G9" i="1"/>
  <c r="H9" i="1"/>
  <c r="I9" i="1"/>
  <c r="J9" i="1"/>
  <c r="K9" i="1"/>
  <c r="L9" i="1"/>
  <c r="B9" i="1"/>
  <c r="B5" i="1"/>
  <c r="C5" i="1"/>
  <c r="D5" i="1"/>
  <c r="E5" i="1"/>
  <c r="F5" i="1"/>
  <c r="G5" i="1"/>
  <c r="H5" i="1"/>
  <c r="I5" i="1"/>
  <c r="J5" i="1"/>
  <c r="K5" i="1"/>
  <c r="L5" i="1"/>
  <c r="B6" i="1"/>
  <c r="C6" i="1"/>
  <c r="D6" i="1"/>
  <c r="E6" i="1"/>
  <c r="F6" i="1"/>
  <c r="G6" i="1"/>
  <c r="H6" i="1"/>
  <c r="I6" i="1"/>
  <c r="J6" i="1"/>
  <c r="K6" i="1"/>
  <c r="L6" i="1"/>
  <c r="B7" i="1"/>
  <c r="C7" i="1"/>
  <c r="D7" i="1"/>
  <c r="E7" i="1"/>
  <c r="F7" i="1"/>
  <c r="G7" i="1"/>
  <c r="H7" i="1"/>
  <c r="I7" i="1"/>
  <c r="J7" i="1"/>
  <c r="K7" i="1"/>
  <c r="L7" i="1"/>
  <c r="C4" i="1"/>
  <c r="D4" i="1"/>
  <c r="E4" i="1"/>
  <c r="F4" i="1"/>
  <c r="G4" i="1"/>
  <c r="H4" i="1"/>
  <c r="I4" i="1"/>
  <c r="J4" i="1"/>
  <c r="K4" i="1"/>
  <c r="L4" i="1"/>
  <c r="B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" i="1"/>
</calcChain>
</file>

<file path=xl/sharedStrings.xml><?xml version="1.0" encoding="utf-8"?>
<sst xmlns="http://schemas.openxmlformats.org/spreadsheetml/2006/main" count="126" uniqueCount="51">
  <si>
    <t>€million</t>
  </si>
  <si>
    <t>Period</t>
  </si>
  <si>
    <t>Q1</t>
  </si>
  <si>
    <t>Q2</t>
  </si>
  <si>
    <t>Q3</t>
  </si>
  <si>
    <t>Q4</t>
  </si>
  <si>
    <t>Percentage change on previous quarter</t>
  </si>
  <si>
    <t>of which 
Manufacturing</t>
  </si>
  <si>
    <t>Construction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</si>
  <si>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Chain linked series not additive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</si>
  <si>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See Background Notes for detailed Nace A10 sector descriptions</t>
    </r>
  </si>
  <si>
    <t>Agriculture
Forestry
and Fishing</t>
  </si>
  <si>
    <t>Industry
(excl.
Construction)</t>
  </si>
  <si>
    <t>Distribution,
Transport,
Hotels and
Restaurants</t>
  </si>
  <si>
    <t>Information
and
Communication</t>
  </si>
  <si>
    <t>Financial
and
Insurance
Activities</t>
  </si>
  <si>
    <t>Real
Estate
Activities</t>
  </si>
  <si>
    <t>Professional,
Admin and
Support
Services</t>
  </si>
  <si>
    <t>Public
Admin,
Education
and Health</t>
  </si>
  <si>
    <t>Arts,
Entertainment
and Other
Services</t>
  </si>
  <si>
    <t>GVA at
Constant
Basic
Prices</t>
  </si>
  <si>
    <t>Taxes less
Subsidies
on Products</t>
  </si>
  <si>
    <t>GDP at
Constant
Market
Prices</t>
  </si>
  <si>
    <t>Net Factor
Income
from
Rest of
World</t>
  </si>
  <si>
    <t>GNP at
Constant
Market
Prices</t>
  </si>
  <si>
    <t>TimePeriod</t>
  </si>
  <si>
    <t>COL01</t>
  </si>
  <si>
    <t>COL02</t>
  </si>
  <si>
    <t>COL03</t>
  </si>
  <si>
    <t>COL04</t>
  </si>
  <si>
    <t>COL05</t>
  </si>
  <si>
    <t>COL06</t>
  </si>
  <si>
    <t>COL07</t>
  </si>
  <si>
    <t>COL08</t>
  </si>
  <si>
    <t>COL09</t>
  </si>
  <si>
    <t>COL10</t>
  </si>
  <si>
    <t>COL11</t>
  </si>
  <si>
    <t>COL12</t>
  </si>
  <si>
    <t>COL13</t>
  </si>
  <si>
    <t>COL14</t>
  </si>
  <si>
    <t>COL15</t>
  </si>
  <si>
    <t>COL16</t>
  </si>
  <si>
    <t>2013</t>
  </si>
  <si>
    <t>2014</t>
  </si>
  <si>
    <t>2015</t>
  </si>
  <si>
    <t>2016</t>
  </si>
  <si>
    <t>2017</t>
  </si>
  <si>
    <t>2018</t>
  </si>
  <si>
    <t>ref_year</t>
  </si>
  <si>
    <t>2019</t>
  </si>
  <si>
    <r>
      <t>Table 5 Gross Domestic Product by Nace Rev. 2 A10 Sector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of Origin and Gross National Product at Constant Market Prices (Chain linked annually and referenced to year 2017)</t>
    </r>
    <r>
      <rPr>
        <b/>
        <vertAlign val="superscript"/>
        <sz val="8"/>
        <rFont val="Arial"/>
        <family val="2"/>
      </rPr>
      <t xml:space="preserve">2 </t>
    </r>
    <r>
      <rPr>
        <b/>
        <sz val="8"/>
        <rFont val="Arial"/>
        <family val="2"/>
      </rPr>
      <t>- Seasonally Adjusted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</si>
</sst>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00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1" fillId="0" borderId="2" xfId="0" applyFont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3" fontId="2" fillId="0" borderId="0" xfId="4" applyNumberFormat="1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3" fontId="1" fillId="0" borderId="0" xfId="4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 applyProtection="1">
      <alignment horizontal="left" vertical="top"/>
      <protection hidden="1"/>
    </xf>
    <xf numFmtId="3" fontId="2" fillId="0" borderId="0" xfId="1" applyNumberFormat="1" applyFont="1" applyAlignment="1" applyProtection="1">
      <alignment horizontal="right" vertical="top"/>
      <protection hidden="1"/>
    </xf>
    <xf numFmtId="3" fontId="2" fillId="0" borderId="0" xfId="0" applyNumberFormat="1" applyFont="1" applyAlignment="1" applyProtection="1">
      <alignment vertical="top"/>
      <protection hidden="1"/>
    </xf>
    <xf numFmtId="3" fontId="1" fillId="0" borderId="0" xfId="1" applyNumberFormat="1" applyFont="1" applyAlignment="1" applyProtection="1">
      <alignment horizontal="right" vertical="top"/>
      <protection hidden="1"/>
    </xf>
    <xf numFmtId="3" fontId="2" fillId="0" borderId="0" xfId="0" applyNumberFormat="1" applyFont="1" applyBorder="1" applyAlignment="1" applyProtection="1">
      <alignment horizontal="right" vertical="top"/>
      <protection hidden="1"/>
    </xf>
    <xf numFmtId="49" fontId="2" fillId="0" borderId="0" xfId="0" applyNumberFormat="1" applyFont="1" applyAlignment="1" applyProtection="1">
      <alignment horizontal="left" vertical="top"/>
      <protection hidden="1"/>
    </xf>
    <xf numFmtId="3" fontId="2" fillId="0" borderId="0" xfId="0" applyNumberFormat="1" applyFont="1" applyAlignment="1" applyProtection="1">
      <alignment horizontal="right" vertical="top"/>
      <protection hidden="1"/>
    </xf>
    <xf numFmtId="3" fontId="1" fillId="0" borderId="0" xfId="0" applyNumberFormat="1" applyFont="1" applyAlignment="1" applyProtection="1">
      <alignment horizontal="right" vertical="top"/>
      <protection hidden="1"/>
    </xf>
    <xf numFmtId="3" fontId="2" fillId="0" borderId="0" xfId="4" applyNumberFormat="1" applyFont="1" applyAlignment="1" applyProtection="1">
      <alignment vertical="top"/>
      <protection hidden="1"/>
    </xf>
    <xf numFmtId="3" fontId="2" fillId="0" borderId="0" xfId="0" applyNumberFormat="1" applyFont="1" applyBorder="1" applyAlignment="1" applyProtection="1">
      <alignment vertical="top"/>
      <protection hidden="1"/>
    </xf>
    <xf numFmtId="164" fontId="2" fillId="0" borderId="0" xfId="0" applyNumberFormat="1" applyFont="1" applyAlignment="1" applyProtection="1">
      <alignment vertical="top"/>
      <protection hidden="1"/>
    </xf>
    <xf numFmtId="164" fontId="8" fillId="0" borderId="0" xfId="0" applyNumberFormat="1" applyFont="1" applyAlignment="1" applyProtection="1">
      <alignment vertical="top"/>
      <protection hidden="1"/>
    </xf>
    <xf numFmtId="164" fontId="1" fillId="0" borderId="0" xfId="0" applyNumberFormat="1" applyFont="1" applyAlignment="1" applyProtection="1">
      <alignment vertical="top"/>
      <protection hidden="1"/>
    </xf>
    <xf numFmtId="164" fontId="2" fillId="0" borderId="0" xfId="0" applyNumberFormat="1" applyFont="1" applyAlignment="1" applyProtection="1">
      <alignment horizontal="right" vertical="top"/>
      <protection hidden="1"/>
    </xf>
    <xf numFmtId="164" fontId="1" fillId="0" borderId="0" xfId="0" applyNumberFormat="1" applyFont="1" applyAlignment="1" applyProtection="1">
      <alignment horizontal="right" vertical="top"/>
      <protection hidden="1"/>
    </xf>
    <xf numFmtId="164" fontId="8" fillId="0" borderId="0" xfId="0" applyNumberFormat="1" applyFont="1" applyBorder="1" applyAlignment="1" applyProtection="1">
      <alignment vertical="top"/>
      <protection hidden="1"/>
    </xf>
    <xf numFmtId="164" fontId="2" fillId="0" borderId="0" xfId="4" applyNumberFormat="1" applyFont="1" applyAlignment="1" applyProtection="1">
      <alignment vertical="top"/>
      <protection hidden="1"/>
    </xf>
    <xf numFmtId="0" fontId="2" fillId="0" borderId="0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2" fillId="0" borderId="0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2" fillId="0" borderId="3" xfId="0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5">
    <cellStyle name="Comma" xfId="1" builtinId="3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50"/>
  <sheetViews>
    <sheetView tabSelected="1" zoomScaleNormal="100" workbookViewId="0">
      <selection sqref="A1:P1"/>
    </sheetView>
  </sheetViews>
  <sheetFormatPr defaultRowHeight="15" customHeight="1" x14ac:dyDescent="0.25"/>
  <cols>
    <col min="1" max="1" width="5.5703125" style="5" customWidth="1"/>
    <col min="2" max="2" width="10.28515625" style="5" customWidth="1"/>
    <col min="3" max="3" width="10.85546875" style="5" customWidth="1"/>
    <col min="4" max="5" width="12" style="5" customWidth="1"/>
    <col min="6" max="6" width="11.28515625" style="5" customWidth="1"/>
    <col min="7" max="7" width="12" style="5" customWidth="1"/>
    <col min="8" max="8" width="10" style="5" customWidth="1"/>
    <col min="9" max="9" width="7.85546875" style="5" customWidth="1"/>
    <col min="10" max="10" width="10.85546875" style="5" customWidth="1"/>
    <col min="11" max="11" width="9.5703125" style="5" customWidth="1"/>
    <col min="12" max="12" width="10.28515625" style="5" customWidth="1"/>
    <col min="13" max="13" width="9.7109375" style="5" customWidth="1"/>
    <col min="14" max="14" width="10.140625" style="5" customWidth="1"/>
    <col min="15" max="15" width="9.42578125" style="5" customWidth="1"/>
    <col min="16" max="16" width="9.28515625" style="5" customWidth="1"/>
    <col min="17" max="17" width="9.42578125" style="5" customWidth="1"/>
    <col min="18" max="16384" width="9.140625" style="5"/>
  </cols>
  <sheetData>
    <row r="1" spans="1:17" ht="30" customHeight="1" x14ac:dyDescent="0.2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6" t="s">
        <v>0</v>
      </c>
    </row>
    <row r="2" spans="1:17" ht="56.25" x14ac:dyDescent="0.25">
      <c r="A2" s="4" t="s">
        <v>1</v>
      </c>
      <c r="B2" s="1" t="s">
        <v>11</v>
      </c>
      <c r="C2" s="1" t="s">
        <v>12</v>
      </c>
      <c r="D2" s="2" t="s">
        <v>7</v>
      </c>
      <c r="E2" s="1" t="s">
        <v>8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3" t="s">
        <v>20</v>
      </c>
      <c r="N2" s="1" t="s">
        <v>21</v>
      </c>
      <c r="O2" s="3" t="s">
        <v>22</v>
      </c>
      <c r="P2" s="1" t="s">
        <v>23</v>
      </c>
      <c r="Q2" s="3" t="s">
        <v>24</v>
      </c>
    </row>
    <row r="3" spans="1:17" ht="15" customHeight="1" x14ac:dyDescent="0.25">
      <c r="A3" s="24" t="str">
        <f>A80</f>
        <v>2013</v>
      </c>
      <c r="B3" s="25"/>
      <c r="C3" s="25"/>
      <c r="D3" s="25"/>
      <c r="E3" s="26"/>
      <c r="F3" s="25"/>
      <c r="G3" s="25"/>
      <c r="H3" s="25"/>
      <c r="I3" s="25"/>
      <c r="J3" s="25"/>
      <c r="K3" s="25"/>
      <c r="L3" s="25"/>
      <c r="M3" s="27"/>
      <c r="N3" s="25"/>
      <c r="O3" s="27"/>
      <c r="P3" s="28"/>
      <c r="Q3" s="27"/>
    </row>
    <row r="4" spans="1:17" ht="15" customHeight="1" x14ac:dyDescent="0.25">
      <c r="A4" s="29" t="str">
        <f t="shared" ref="A4:L37" si="0">A81</f>
        <v>Q1</v>
      </c>
      <c r="B4" s="30">
        <f>B81</f>
        <v>387.62321700000001</v>
      </c>
      <c r="C4" s="30">
        <f t="shared" ref="C4:Q4" si="1">C81</f>
        <v>10998.000531</v>
      </c>
      <c r="D4" s="30">
        <f t="shared" si="1"/>
        <v>9910.9948640000002</v>
      </c>
      <c r="E4" s="30">
        <f t="shared" si="1"/>
        <v>1204.8186009999999</v>
      </c>
      <c r="F4" s="30">
        <f t="shared" si="1"/>
        <v>6841.966383</v>
      </c>
      <c r="G4" s="30">
        <f t="shared" si="1"/>
        <v>4418.3294390000001</v>
      </c>
      <c r="H4" s="30">
        <f t="shared" si="1"/>
        <v>4070.8413599999999</v>
      </c>
      <c r="I4" s="30">
        <f t="shared" si="1"/>
        <v>3833.1225720000002</v>
      </c>
      <c r="J4" s="30">
        <f t="shared" si="1"/>
        <v>4841.4262710000003</v>
      </c>
      <c r="K4" s="30">
        <f t="shared" si="1"/>
        <v>6877.885166</v>
      </c>
      <c r="L4" s="30">
        <f t="shared" si="1"/>
        <v>752.89313100000004</v>
      </c>
      <c r="M4" s="31">
        <f t="shared" si="1"/>
        <v>43260.396907800001</v>
      </c>
      <c r="N4" s="30">
        <f t="shared" si="1"/>
        <v>3975.4451439999998</v>
      </c>
      <c r="O4" s="31">
        <f t="shared" si="1"/>
        <v>47375.176399000004</v>
      </c>
      <c r="P4" s="30">
        <f t="shared" si="1"/>
        <v>-7469.3289788000002</v>
      </c>
      <c r="Q4" s="31">
        <f t="shared" si="1"/>
        <v>39611.827326699997</v>
      </c>
    </row>
    <row r="5" spans="1:17" ht="15" customHeight="1" x14ac:dyDescent="0.25">
      <c r="A5" s="29" t="str">
        <f t="shared" si="0"/>
        <v>Q2</v>
      </c>
      <c r="B5" s="30">
        <f t="shared" si="0"/>
        <v>436.91525799999999</v>
      </c>
      <c r="C5" s="30">
        <f t="shared" si="0"/>
        <v>11230.867165</v>
      </c>
      <c r="D5" s="30">
        <f t="shared" si="0"/>
        <v>10111.303232</v>
      </c>
      <c r="E5" s="30">
        <f t="shared" si="0"/>
        <v>1262.546069</v>
      </c>
      <c r="F5" s="30">
        <f t="shared" si="0"/>
        <v>7007.2104049999998</v>
      </c>
      <c r="G5" s="30">
        <f t="shared" si="0"/>
        <v>4807.8297110000003</v>
      </c>
      <c r="H5" s="30">
        <f t="shared" si="0"/>
        <v>4204.8819739999999</v>
      </c>
      <c r="I5" s="30">
        <f t="shared" si="0"/>
        <v>3876.8947109999999</v>
      </c>
      <c r="J5" s="30">
        <f t="shared" si="0"/>
        <v>4978.2397940000001</v>
      </c>
      <c r="K5" s="30">
        <f t="shared" si="0"/>
        <v>6909.3284780000004</v>
      </c>
      <c r="L5" s="30">
        <f t="shared" si="0"/>
        <v>769.577359</v>
      </c>
      <c r="M5" s="31">
        <f t="shared" ref="M5:Q5" si="2">M82</f>
        <v>44428.124183</v>
      </c>
      <c r="N5" s="30">
        <f t="shared" si="2"/>
        <v>3848.4652580000002</v>
      </c>
      <c r="O5" s="31">
        <f t="shared" si="2"/>
        <v>48371.193015999997</v>
      </c>
      <c r="P5" s="30">
        <f t="shared" si="2"/>
        <v>-8433.3183779999999</v>
      </c>
      <c r="Q5" s="31">
        <f t="shared" si="2"/>
        <v>39649.645712700003</v>
      </c>
    </row>
    <row r="6" spans="1:17" ht="15" customHeight="1" x14ac:dyDescent="0.25">
      <c r="A6" s="29" t="str">
        <f t="shared" si="0"/>
        <v>Q3</v>
      </c>
      <c r="B6" s="30">
        <f t="shared" si="0"/>
        <v>697.00914899999998</v>
      </c>
      <c r="C6" s="30">
        <f t="shared" si="0"/>
        <v>11258.474942000001</v>
      </c>
      <c r="D6" s="30">
        <f t="shared" si="0"/>
        <v>10049.236369</v>
      </c>
      <c r="E6" s="30">
        <f t="shared" si="0"/>
        <v>1339.717877</v>
      </c>
      <c r="F6" s="30">
        <f t="shared" si="0"/>
        <v>7148.7424629999996</v>
      </c>
      <c r="G6" s="30">
        <f t="shared" si="0"/>
        <v>4746.3701039999996</v>
      </c>
      <c r="H6" s="30">
        <f t="shared" si="0"/>
        <v>4355.6937500000004</v>
      </c>
      <c r="I6" s="30">
        <f t="shared" si="0"/>
        <v>3904.2679880000001</v>
      </c>
      <c r="J6" s="30">
        <f t="shared" si="0"/>
        <v>5025.2907839999998</v>
      </c>
      <c r="K6" s="30">
        <f t="shared" si="0"/>
        <v>6961.3976489999995</v>
      </c>
      <c r="L6" s="30">
        <f t="shared" si="0"/>
        <v>757.02790700000003</v>
      </c>
      <c r="M6" s="31">
        <f t="shared" ref="M6:Q6" si="3">M83</f>
        <v>45533.058033000001</v>
      </c>
      <c r="N6" s="30">
        <f t="shared" si="3"/>
        <v>4066.1215860000002</v>
      </c>
      <c r="O6" s="31">
        <f t="shared" si="3"/>
        <v>49716.243546999998</v>
      </c>
      <c r="P6" s="30">
        <f t="shared" si="3"/>
        <v>-7684.0239398000003</v>
      </c>
      <c r="Q6" s="31">
        <f t="shared" si="3"/>
        <v>42218.224352500001</v>
      </c>
    </row>
    <row r="7" spans="1:17" ht="15" customHeight="1" x14ac:dyDescent="0.25">
      <c r="A7" s="29" t="str">
        <f t="shared" si="0"/>
        <v>Q4</v>
      </c>
      <c r="B7" s="30">
        <f t="shared" si="0"/>
        <v>621.50097300000004</v>
      </c>
      <c r="C7" s="30">
        <f t="shared" si="0"/>
        <v>10940.782508</v>
      </c>
      <c r="D7" s="30">
        <f t="shared" si="0"/>
        <v>9826.5584170000002</v>
      </c>
      <c r="E7" s="30">
        <f t="shared" si="0"/>
        <v>1396.770927</v>
      </c>
      <c r="F7" s="30">
        <f t="shared" si="0"/>
        <v>7292.8453680000002</v>
      </c>
      <c r="G7" s="30">
        <f t="shared" si="0"/>
        <v>5012.6096820000002</v>
      </c>
      <c r="H7" s="30">
        <f t="shared" si="0"/>
        <v>4361.3000430000002</v>
      </c>
      <c r="I7" s="30">
        <f t="shared" si="0"/>
        <v>3940.4437170000001</v>
      </c>
      <c r="J7" s="30">
        <f t="shared" si="0"/>
        <v>5232.9294790000004</v>
      </c>
      <c r="K7" s="30">
        <f t="shared" si="0"/>
        <v>6943.9414429999997</v>
      </c>
      <c r="L7" s="30">
        <f t="shared" si="0"/>
        <v>765.81293900000003</v>
      </c>
      <c r="M7" s="31">
        <f t="shared" ref="M7:Q7" si="4">M84</f>
        <v>45532.634297899996</v>
      </c>
      <c r="N7" s="30">
        <f t="shared" si="4"/>
        <v>4017.2771990000001</v>
      </c>
      <c r="O7" s="31">
        <f t="shared" si="4"/>
        <v>49422.408594</v>
      </c>
      <c r="P7" s="30">
        <f t="shared" si="4"/>
        <v>-7469.4125377999999</v>
      </c>
      <c r="Q7" s="31">
        <f t="shared" si="4"/>
        <v>42931.489059699998</v>
      </c>
    </row>
    <row r="8" spans="1:17" ht="15" customHeight="1" x14ac:dyDescent="0.25">
      <c r="A8" s="24" t="str">
        <f t="shared" si="0"/>
        <v>2014</v>
      </c>
      <c r="B8" s="25"/>
      <c r="C8" s="25"/>
      <c r="D8" s="25"/>
      <c r="E8" s="26"/>
      <c r="F8" s="25"/>
      <c r="G8" s="25"/>
      <c r="H8" s="25"/>
      <c r="I8" s="25"/>
      <c r="J8" s="25"/>
      <c r="K8" s="25"/>
      <c r="L8" s="25"/>
      <c r="M8" s="27"/>
      <c r="N8" s="25"/>
      <c r="O8" s="27"/>
      <c r="P8" s="28"/>
      <c r="Q8" s="27"/>
    </row>
    <row r="9" spans="1:17" ht="15" customHeight="1" x14ac:dyDescent="0.25">
      <c r="A9" s="29" t="str">
        <f t="shared" si="0"/>
        <v>Q1</v>
      </c>
      <c r="B9" s="30">
        <f>B86</f>
        <v>559.79931099999999</v>
      </c>
      <c r="C9" s="30">
        <f t="shared" ref="C9:Q9" si="5">C86</f>
        <v>11666.438260999999</v>
      </c>
      <c r="D9" s="30">
        <f t="shared" si="5"/>
        <v>10491.043854</v>
      </c>
      <c r="E9" s="30">
        <f t="shared" si="5"/>
        <v>1402.37832</v>
      </c>
      <c r="F9" s="30">
        <f t="shared" si="5"/>
        <v>7375.2124599999997</v>
      </c>
      <c r="G9" s="30">
        <f t="shared" si="5"/>
        <v>4578.5046329999996</v>
      </c>
      <c r="H9" s="30">
        <f t="shared" si="5"/>
        <v>4279.0474350000004</v>
      </c>
      <c r="I9" s="30">
        <f t="shared" si="5"/>
        <v>3994.1521769999999</v>
      </c>
      <c r="J9" s="30">
        <f t="shared" si="5"/>
        <v>5415.9588409999997</v>
      </c>
      <c r="K9" s="30">
        <f t="shared" si="5"/>
        <v>6968.2801369999997</v>
      </c>
      <c r="L9" s="30">
        <f t="shared" si="5"/>
        <v>771.91643199999999</v>
      </c>
      <c r="M9" s="31">
        <f t="shared" si="5"/>
        <v>47007.197412399997</v>
      </c>
      <c r="N9" s="30">
        <f t="shared" si="5"/>
        <v>4171.2492590000002</v>
      </c>
      <c r="O9" s="31">
        <f t="shared" si="5"/>
        <v>51286.708182000002</v>
      </c>
      <c r="P9" s="30">
        <f t="shared" si="5"/>
        <v>-8131.3740307999997</v>
      </c>
      <c r="Q9" s="31">
        <f t="shared" si="5"/>
        <v>42752.775615500002</v>
      </c>
    </row>
    <row r="10" spans="1:17" ht="15" customHeight="1" x14ac:dyDescent="0.25">
      <c r="A10" s="29" t="str">
        <f t="shared" si="0"/>
        <v>Q2</v>
      </c>
      <c r="B10" s="30">
        <f t="shared" si="0"/>
        <v>693.84971299999995</v>
      </c>
      <c r="C10" s="30">
        <f t="shared" si="0"/>
        <v>13025.823355</v>
      </c>
      <c r="D10" s="30">
        <f t="shared" si="0"/>
        <v>11834.020560000001</v>
      </c>
      <c r="E10" s="30">
        <f t="shared" si="0"/>
        <v>1418.9856279999999</v>
      </c>
      <c r="F10" s="30">
        <f t="shared" si="0"/>
        <v>7500.9531470000002</v>
      </c>
      <c r="G10" s="30">
        <f t="shared" si="0"/>
        <v>5685.2508619999999</v>
      </c>
      <c r="H10" s="30">
        <f t="shared" si="0"/>
        <v>4260.6973889999999</v>
      </c>
      <c r="I10" s="30">
        <f t="shared" si="0"/>
        <v>4032.2451420000002</v>
      </c>
      <c r="J10" s="30">
        <f t="shared" si="0"/>
        <v>5514.7697669999998</v>
      </c>
      <c r="K10" s="30">
        <f t="shared" si="0"/>
        <v>6995.3995949999999</v>
      </c>
      <c r="L10" s="30">
        <f t="shared" si="0"/>
        <v>802.40144999999995</v>
      </c>
      <c r="M10" s="31">
        <f t="shared" ref="M10:Q10" si="6">M87</f>
        <v>48441.272612799999</v>
      </c>
      <c r="N10" s="30">
        <f t="shared" si="6"/>
        <v>4439.3883669999996</v>
      </c>
      <c r="O10" s="31">
        <f t="shared" si="6"/>
        <v>52981.867757</v>
      </c>
      <c r="P10" s="30">
        <f t="shared" si="6"/>
        <v>-8416.2529111000003</v>
      </c>
      <c r="Q10" s="31">
        <f t="shared" si="6"/>
        <v>43914.2305824</v>
      </c>
    </row>
    <row r="11" spans="1:17" ht="15" customHeight="1" x14ac:dyDescent="0.25">
      <c r="A11" s="29" t="str">
        <f t="shared" si="0"/>
        <v>Q3</v>
      </c>
      <c r="B11" s="30">
        <f t="shared" si="0"/>
        <v>726.66541400000006</v>
      </c>
      <c r="C11" s="30">
        <f t="shared" si="0"/>
        <v>12483.714685000001</v>
      </c>
      <c r="D11" s="30">
        <f t="shared" si="0"/>
        <v>11093.896033000001</v>
      </c>
      <c r="E11" s="30">
        <f t="shared" si="0"/>
        <v>1405.626021</v>
      </c>
      <c r="F11" s="30">
        <f t="shared" si="0"/>
        <v>7524.2741759999999</v>
      </c>
      <c r="G11" s="30">
        <f t="shared" si="0"/>
        <v>5409.6366429999998</v>
      </c>
      <c r="H11" s="30">
        <f t="shared" si="0"/>
        <v>4492.0191510000004</v>
      </c>
      <c r="I11" s="30">
        <f t="shared" si="0"/>
        <v>4077.3927880000001</v>
      </c>
      <c r="J11" s="30">
        <f t="shared" si="0"/>
        <v>5759.6884579999996</v>
      </c>
      <c r="K11" s="30">
        <f t="shared" si="0"/>
        <v>6998.0256280000003</v>
      </c>
      <c r="L11" s="30">
        <f t="shared" si="0"/>
        <v>803.64908100000002</v>
      </c>
      <c r="M11" s="31">
        <f t="shared" ref="M11:Q11" si="7">M88</f>
        <v>49150.734803799998</v>
      </c>
      <c r="N11" s="30">
        <f t="shared" si="7"/>
        <v>4243.7619249999998</v>
      </c>
      <c r="O11" s="31">
        <f t="shared" si="7"/>
        <v>53484.100078000003</v>
      </c>
      <c r="P11" s="30">
        <f t="shared" si="7"/>
        <v>-8201.1501363000007</v>
      </c>
      <c r="Q11" s="31">
        <f t="shared" si="7"/>
        <v>45623.697375299998</v>
      </c>
    </row>
    <row r="12" spans="1:17" ht="15" customHeight="1" x14ac:dyDescent="0.25">
      <c r="A12" s="29" t="str">
        <f t="shared" si="0"/>
        <v>Q4</v>
      </c>
      <c r="B12" s="30">
        <f t="shared" si="0"/>
        <v>739.54482900000005</v>
      </c>
      <c r="C12" s="30">
        <f t="shared" si="0"/>
        <v>11866.908438</v>
      </c>
      <c r="D12" s="30">
        <f t="shared" si="0"/>
        <v>10664.439589</v>
      </c>
      <c r="E12" s="30">
        <f t="shared" si="0"/>
        <v>1375.577045</v>
      </c>
      <c r="F12" s="30">
        <f t="shared" si="0"/>
        <v>7680.0241980000001</v>
      </c>
      <c r="G12" s="30">
        <f t="shared" si="0"/>
        <v>5338.1922530000002</v>
      </c>
      <c r="H12" s="30">
        <f t="shared" si="0"/>
        <v>4486.0123809999996</v>
      </c>
      <c r="I12" s="30">
        <f t="shared" si="0"/>
        <v>4114.9787150000002</v>
      </c>
      <c r="J12" s="30">
        <f t="shared" si="0"/>
        <v>5917.2663039999998</v>
      </c>
      <c r="K12" s="30">
        <f t="shared" si="0"/>
        <v>6999.4296370000002</v>
      </c>
      <c r="L12" s="30">
        <f t="shared" si="0"/>
        <v>800.70364600000005</v>
      </c>
      <c r="M12" s="31">
        <f t="shared" ref="M12:Q12" si="8">M89</f>
        <v>49141.0644436</v>
      </c>
      <c r="N12" s="30">
        <f t="shared" si="8"/>
        <v>4753.6786240000001</v>
      </c>
      <c r="O12" s="31">
        <f t="shared" si="8"/>
        <v>53747.914933</v>
      </c>
      <c r="P12" s="30">
        <f t="shared" si="8"/>
        <v>-8433.4056123999999</v>
      </c>
      <c r="Q12" s="31">
        <f t="shared" si="8"/>
        <v>46810.433059000003</v>
      </c>
    </row>
    <row r="13" spans="1:17" ht="15" customHeight="1" x14ac:dyDescent="0.25">
      <c r="A13" s="24" t="str">
        <f t="shared" si="0"/>
        <v>2015</v>
      </c>
      <c r="B13" s="25"/>
      <c r="C13" s="25"/>
      <c r="D13" s="25"/>
      <c r="E13" s="26"/>
      <c r="F13" s="25"/>
      <c r="G13" s="25"/>
      <c r="H13" s="25"/>
      <c r="I13" s="25"/>
      <c r="J13" s="25"/>
      <c r="K13" s="25"/>
      <c r="L13" s="25"/>
      <c r="M13" s="27"/>
      <c r="N13" s="25"/>
      <c r="O13" s="27"/>
      <c r="P13" s="28"/>
      <c r="Q13" s="27"/>
    </row>
    <row r="14" spans="1:17" ht="15" customHeight="1" x14ac:dyDescent="0.25">
      <c r="A14" s="29" t="str">
        <f t="shared" si="0"/>
        <v>Q1</v>
      </c>
      <c r="B14" s="30">
        <f>B91</f>
        <v>658.63924699999995</v>
      </c>
      <c r="C14" s="30">
        <f t="shared" ref="C14:Q14" si="9">C91</f>
        <v>23329.479867999999</v>
      </c>
      <c r="D14" s="30">
        <f t="shared" si="9"/>
        <v>22224.667579000001</v>
      </c>
      <c r="E14" s="30">
        <f t="shared" si="9"/>
        <v>1470.096027</v>
      </c>
      <c r="F14" s="30">
        <f t="shared" si="9"/>
        <v>7978.137307</v>
      </c>
      <c r="G14" s="30">
        <f t="shared" si="9"/>
        <v>5892.8436000000002</v>
      </c>
      <c r="H14" s="30">
        <f t="shared" si="9"/>
        <v>4840.6179599999996</v>
      </c>
      <c r="I14" s="30">
        <f t="shared" si="9"/>
        <v>4081.2488039999998</v>
      </c>
      <c r="J14" s="30">
        <f t="shared" si="9"/>
        <v>6099.7250780000004</v>
      </c>
      <c r="K14" s="30">
        <f t="shared" si="9"/>
        <v>7127.705841</v>
      </c>
      <c r="L14" s="30">
        <f t="shared" si="9"/>
        <v>830.569705</v>
      </c>
      <c r="M14" s="31">
        <f t="shared" si="9"/>
        <v>61711.4070508</v>
      </c>
      <c r="N14" s="30">
        <f t="shared" si="9"/>
        <v>4557.6270649999997</v>
      </c>
      <c r="O14" s="31">
        <f t="shared" si="9"/>
        <v>66243.663750000007</v>
      </c>
      <c r="P14" s="30">
        <f t="shared" si="9"/>
        <v>-16098.320036900001</v>
      </c>
      <c r="Q14" s="31">
        <f t="shared" si="9"/>
        <v>49188.121047799999</v>
      </c>
    </row>
    <row r="15" spans="1:17" ht="15" customHeight="1" x14ac:dyDescent="0.25">
      <c r="A15" s="29" t="str">
        <f t="shared" si="0"/>
        <v>Q2</v>
      </c>
      <c r="B15" s="30">
        <f t="shared" si="0"/>
        <v>664.98575900000003</v>
      </c>
      <c r="C15" s="30">
        <f t="shared" si="0"/>
        <v>20901.990450000001</v>
      </c>
      <c r="D15" s="30">
        <f t="shared" si="0"/>
        <v>19724.864406000001</v>
      </c>
      <c r="E15" s="30">
        <f t="shared" si="0"/>
        <v>1465.2111170000001</v>
      </c>
      <c r="F15" s="30">
        <f t="shared" si="0"/>
        <v>7964.7049969999998</v>
      </c>
      <c r="G15" s="30">
        <f t="shared" si="0"/>
        <v>5912.6822990000001</v>
      </c>
      <c r="H15" s="30">
        <f t="shared" si="0"/>
        <v>4839.9781979999998</v>
      </c>
      <c r="I15" s="30">
        <f t="shared" si="0"/>
        <v>4020.6003009999999</v>
      </c>
      <c r="J15" s="30">
        <f t="shared" si="0"/>
        <v>6237.6856090000001</v>
      </c>
      <c r="K15" s="30">
        <f t="shared" si="0"/>
        <v>7185.0416750000004</v>
      </c>
      <c r="L15" s="30">
        <f t="shared" si="0"/>
        <v>830.81270700000005</v>
      </c>
      <c r="M15" s="31">
        <f t="shared" ref="M15:Q15" si="10">M92</f>
        <v>59730.038255400003</v>
      </c>
      <c r="N15" s="30">
        <f t="shared" si="10"/>
        <v>4795.8223770000004</v>
      </c>
      <c r="O15" s="31">
        <f t="shared" si="10"/>
        <v>64693.720240000002</v>
      </c>
      <c r="P15" s="30">
        <f t="shared" si="10"/>
        <v>-11066.683397000001</v>
      </c>
      <c r="Q15" s="31">
        <f t="shared" si="10"/>
        <v>52268.494168500001</v>
      </c>
    </row>
    <row r="16" spans="1:17" ht="15" customHeight="1" x14ac:dyDescent="0.25">
      <c r="A16" s="29" t="str">
        <f t="shared" si="0"/>
        <v>Q3</v>
      </c>
      <c r="B16" s="30">
        <f t="shared" si="0"/>
        <v>757.590461</v>
      </c>
      <c r="C16" s="30">
        <f t="shared" si="0"/>
        <v>21846.671107999999</v>
      </c>
      <c r="D16" s="30">
        <f t="shared" si="0"/>
        <v>20881.485494</v>
      </c>
      <c r="E16" s="30">
        <f t="shared" si="0"/>
        <v>1470.492839</v>
      </c>
      <c r="F16" s="30">
        <f t="shared" si="0"/>
        <v>8188.4538300000004</v>
      </c>
      <c r="G16" s="30">
        <f t="shared" si="0"/>
        <v>6178.257775</v>
      </c>
      <c r="H16" s="30">
        <f t="shared" si="0"/>
        <v>4776.7585570000001</v>
      </c>
      <c r="I16" s="30">
        <f t="shared" si="0"/>
        <v>4064.0658619999999</v>
      </c>
      <c r="J16" s="30">
        <f t="shared" si="0"/>
        <v>6563.2941049999999</v>
      </c>
      <c r="K16" s="30">
        <f t="shared" si="0"/>
        <v>7233.983569</v>
      </c>
      <c r="L16" s="30">
        <f t="shared" si="0"/>
        <v>864.89699700000006</v>
      </c>
      <c r="M16" s="31">
        <f t="shared" ref="M16:Q16" si="11">M93</f>
        <v>62029.629233799998</v>
      </c>
      <c r="N16" s="30">
        <f t="shared" si="11"/>
        <v>4782.2445340000004</v>
      </c>
      <c r="O16" s="31">
        <f t="shared" si="11"/>
        <v>66796.596831000003</v>
      </c>
      <c r="P16" s="30">
        <f t="shared" si="11"/>
        <v>-17419.903731900002</v>
      </c>
      <c r="Q16" s="31">
        <f t="shared" si="11"/>
        <v>50040.881342799999</v>
      </c>
    </row>
    <row r="17" spans="1:17" ht="15" customHeight="1" x14ac:dyDescent="0.25">
      <c r="A17" s="29" t="str">
        <f t="shared" si="0"/>
        <v>Q4</v>
      </c>
      <c r="B17" s="30">
        <f t="shared" si="0"/>
        <v>814.88703499999997</v>
      </c>
      <c r="C17" s="30">
        <f t="shared" si="0"/>
        <v>22725.808372</v>
      </c>
      <c r="D17" s="30">
        <f t="shared" si="0"/>
        <v>21681.8416</v>
      </c>
      <c r="E17" s="30">
        <f t="shared" si="0"/>
        <v>1547.1330149999999</v>
      </c>
      <c r="F17" s="30">
        <f t="shared" si="0"/>
        <v>8245.0904379999993</v>
      </c>
      <c r="G17" s="30">
        <f t="shared" si="0"/>
        <v>6039.3092420000003</v>
      </c>
      <c r="H17" s="30">
        <f t="shared" si="0"/>
        <v>4955.6491500000002</v>
      </c>
      <c r="I17" s="30">
        <f t="shared" si="0"/>
        <v>4054.5933329999998</v>
      </c>
      <c r="J17" s="30">
        <f t="shared" si="0"/>
        <v>6424.6318970000002</v>
      </c>
      <c r="K17" s="30">
        <f t="shared" si="0"/>
        <v>7294.668995</v>
      </c>
      <c r="L17" s="30">
        <f t="shared" si="0"/>
        <v>902.90289099999995</v>
      </c>
      <c r="M17" s="31">
        <f t="shared" ref="M17:Q17" si="12">M94</f>
        <v>62232.914223200001</v>
      </c>
      <c r="N17" s="30">
        <f t="shared" si="12"/>
        <v>4822.8424969999996</v>
      </c>
      <c r="O17" s="31">
        <f t="shared" si="12"/>
        <v>66892.241399999999</v>
      </c>
      <c r="P17" s="30">
        <f t="shared" si="12"/>
        <v>-16855.7229773</v>
      </c>
      <c r="Q17" s="31">
        <f t="shared" si="12"/>
        <v>51881.0366507</v>
      </c>
    </row>
    <row r="18" spans="1:17" ht="15" customHeight="1" x14ac:dyDescent="0.25">
      <c r="A18" s="24" t="str">
        <f t="shared" si="0"/>
        <v>2016</v>
      </c>
      <c r="B18" s="25"/>
      <c r="C18" s="25"/>
      <c r="D18" s="25"/>
      <c r="E18" s="26"/>
      <c r="F18" s="25"/>
      <c r="G18" s="25"/>
      <c r="H18" s="25"/>
      <c r="I18" s="25"/>
      <c r="J18" s="25"/>
      <c r="K18" s="25"/>
      <c r="L18" s="25"/>
      <c r="M18" s="27"/>
      <c r="N18" s="25"/>
      <c r="O18" s="27"/>
      <c r="P18" s="28"/>
      <c r="Q18" s="27"/>
    </row>
    <row r="19" spans="1:17" ht="15" customHeight="1" x14ac:dyDescent="0.25">
      <c r="A19" s="29" t="str">
        <f t="shared" si="0"/>
        <v>Q1</v>
      </c>
      <c r="B19" s="30">
        <f>B96</f>
        <v>809.10072000000002</v>
      </c>
      <c r="C19" s="30">
        <f t="shared" ref="C19:Q19" si="13">C96</f>
        <v>21886.961507</v>
      </c>
      <c r="D19" s="30">
        <f t="shared" si="13"/>
        <v>20796.771532999999</v>
      </c>
      <c r="E19" s="30">
        <f t="shared" si="13"/>
        <v>1451.97316</v>
      </c>
      <c r="F19" s="30">
        <f t="shared" si="13"/>
        <v>8438.0582969999996</v>
      </c>
      <c r="G19" s="30">
        <f t="shared" si="13"/>
        <v>6099.3549590000002</v>
      </c>
      <c r="H19" s="30">
        <f t="shared" si="13"/>
        <v>4992.7168730000003</v>
      </c>
      <c r="I19" s="30">
        <f t="shared" si="13"/>
        <v>4073.9646360000002</v>
      </c>
      <c r="J19" s="30">
        <f t="shared" si="13"/>
        <v>7084.3815039999999</v>
      </c>
      <c r="K19" s="30">
        <f t="shared" si="13"/>
        <v>7262.8383309999999</v>
      </c>
      <c r="L19" s="30">
        <f t="shared" si="13"/>
        <v>940.17858999999999</v>
      </c>
      <c r="M19" s="31">
        <f t="shared" si="13"/>
        <v>61551.8277437</v>
      </c>
      <c r="N19" s="30">
        <f t="shared" si="13"/>
        <v>5050.8747210000001</v>
      </c>
      <c r="O19" s="31">
        <f t="shared" si="13"/>
        <v>66625.523963</v>
      </c>
      <c r="P19" s="30">
        <f t="shared" si="13"/>
        <v>-11229.993952299999</v>
      </c>
      <c r="Q19" s="31">
        <f t="shared" si="13"/>
        <v>54425.882249900002</v>
      </c>
    </row>
    <row r="20" spans="1:17" ht="15" customHeight="1" x14ac:dyDescent="0.25">
      <c r="A20" s="29" t="str">
        <f t="shared" si="0"/>
        <v>Q2</v>
      </c>
      <c r="B20" s="30">
        <f t="shared" si="0"/>
        <v>825.28823</v>
      </c>
      <c r="C20" s="30">
        <f t="shared" si="0"/>
        <v>21507.933566</v>
      </c>
      <c r="D20" s="30">
        <f t="shared" si="0"/>
        <v>20364.658090000001</v>
      </c>
      <c r="E20" s="30">
        <f t="shared" si="0"/>
        <v>1666.093705</v>
      </c>
      <c r="F20" s="30">
        <f t="shared" si="0"/>
        <v>8464.9430609999999</v>
      </c>
      <c r="G20" s="30">
        <f t="shared" si="0"/>
        <v>6445.8094220000003</v>
      </c>
      <c r="H20" s="30">
        <f t="shared" si="0"/>
        <v>5037.8029100000003</v>
      </c>
      <c r="I20" s="30">
        <f t="shared" si="0"/>
        <v>4123.9976909999996</v>
      </c>
      <c r="J20" s="30">
        <f t="shared" si="0"/>
        <v>6896.9996010000004</v>
      </c>
      <c r="K20" s="30">
        <f t="shared" si="0"/>
        <v>7353.5278969999999</v>
      </c>
      <c r="L20" s="30">
        <f t="shared" si="0"/>
        <v>957.20913700000006</v>
      </c>
      <c r="M20" s="31">
        <f t="shared" ref="M20:Q20" si="14">M97</f>
        <v>61596.721473400001</v>
      </c>
      <c r="N20" s="30">
        <f t="shared" si="14"/>
        <v>5197.961104</v>
      </c>
      <c r="O20" s="31">
        <f t="shared" si="14"/>
        <v>66903.194182000007</v>
      </c>
      <c r="P20" s="30">
        <f t="shared" si="14"/>
        <v>-11283.1634763</v>
      </c>
      <c r="Q20" s="31">
        <f t="shared" si="14"/>
        <v>53659.5324616</v>
      </c>
    </row>
    <row r="21" spans="1:17" ht="15" customHeight="1" x14ac:dyDescent="0.25">
      <c r="A21" s="29" t="str">
        <f t="shared" si="0"/>
        <v>Q3</v>
      </c>
      <c r="B21" s="30">
        <f t="shared" si="0"/>
        <v>792.496712</v>
      </c>
      <c r="C21" s="30">
        <f t="shared" si="0"/>
        <v>20491.592843999999</v>
      </c>
      <c r="D21" s="30">
        <f t="shared" si="0"/>
        <v>19515.072947000001</v>
      </c>
      <c r="E21" s="30">
        <f t="shared" si="0"/>
        <v>1731.5785639999999</v>
      </c>
      <c r="F21" s="30">
        <f t="shared" si="0"/>
        <v>8541.6786819999998</v>
      </c>
      <c r="G21" s="30">
        <f t="shared" si="0"/>
        <v>7067.9347969999999</v>
      </c>
      <c r="H21" s="30">
        <f t="shared" si="0"/>
        <v>4822.0835999999999</v>
      </c>
      <c r="I21" s="30">
        <f t="shared" si="0"/>
        <v>4127.3199450000002</v>
      </c>
      <c r="J21" s="30">
        <f t="shared" si="0"/>
        <v>6436.334527</v>
      </c>
      <c r="K21" s="30">
        <f t="shared" si="0"/>
        <v>7305.7144150000004</v>
      </c>
      <c r="L21" s="30">
        <f t="shared" si="0"/>
        <v>977.47603300000003</v>
      </c>
      <c r="M21" s="31">
        <f t="shared" ref="M21:Q21" si="15">M98</f>
        <v>61786.363893399997</v>
      </c>
      <c r="N21" s="30">
        <f t="shared" si="15"/>
        <v>4956.4732949999998</v>
      </c>
      <c r="O21" s="31">
        <f t="shared" si="15"/>
        <v>66754.879136999996</v>
      </c>
      <c r="P21" s="30">
        <f t="shared" si="15"/>
        <v>-14125.827477700001</v>
      </c>
      <c r="Q21" s="31">
        <f t="shared" si="15"/>
        <v>53536.485470899999</v>
      </c>
    </row>
    <row r="22" spans="1:17" ht="15" customHeight="1" x14ac:dyDescent="0.25">
      <c r="A22" s="29" t="str">
        <f t="shared" si="0"/>
        <v>Q4</v>
      </c>
      <c r="B22" s="30">
        <f t="shared" si="0"/>
        <v>787.25754600000005</v>
      </c>
      <c r="C22" s="30">
        <f t="shared" si="0"/>
        <v>26975.545366999999</v>
      </c>
      <c r="D22" s="30">
        <f t="shared" si="0"/>
        <v>25768.846793000001</v>
      </c>
      <c r="E22" s="30">
        <f t="shared" si="0"/>
        <v>1730.8151399999999</v>
      </c>
      <c r="F22" s="30">
        <f t="shared" si="0"/>
        <v>8546.4255620000004</v>
      </c>
      <c r="G22" s="30">
        <f t="shared" si="0"/>
        <v>7275.7785130000002</v>
      </c>
      <c r="H22" s="30">
        <f t="shared" si="0"/>
        <v>4824.3562439999996</v>
      </c>
      <c r="I22" s="30">
        <f t="shared" si="0"/>
        <v>4123.6669860000002</v>
      </c>
      <c r="J22" s="30">
        <f t="shared" si="0"/>
        <v>6439.5421159999996</v>
      </c>
      <c r="K22" s="30">
        <f t="shared" si="0"/>
        <v>7347.1842960000004</v>
      </c>
      <c r="L22" s="30">
        <f t="shared" si="0"/>
        <v>1008.41477</v>
      </c>
      <c r="M22" s="31">
        <f t="shared" ref="M22:Q22" si="16">M99</f>
        <v>69171.565995299999</v>
      </c>
      <c r="N22" s="30">
        <f t="shared" si="16"/>
        <v>5038.5301920000002</v>
      </c>
      <c r="O22" s="31">
        <f t="shared" si="16"/>
        <v>74079.577676000001</v>
      </c>
      <c r="P22" s="30">
        <f t="shared" si="16"/>
        <v>-14735.967124500001</v>
      </c>
      <c r="Q22" s="31">
        <f t="shared" si="16"/>
        <v>61641.6143218</v>
      </c>
    </row>
    <row r="23" spans="1:17" ht="15" customHeight="1" x14ac:dyDescent="0.25">
      <c r="A23" s="24" t="str">
        <f t="shared" si="0"/>
        <v>2017</v>
      </c>
      <c r="B23" s="25"/>
      <c r="C23" s="25"/>
      <c r="D23" s="25"/>
      <c r="E23" s="26"/>
      <c r="F23" s="25"/>
      <c r="G23" s="25"/>
      <c r="H23" s="25"/>
      <c r="I23" s="25"/>
      <c r="J23" s="25"/>
      <c r="K23" s="25"/>
      <c r="L23" s="25"/>
      <c r="M23" s="27"/>
      <c r="N23" s="25"/>
      <c r="O23" s="27"/>
      <c r="P23" s="28"/>
      <c r="Q23" s="27"/>
    </row>
    <row r="24" spans="1:17" ht="15" customHeight="1" x14ac:dyDescent="0.25">
      <c r="A24" s="29" t="str">
        <f t="shared" si="0"/>
        <v>Q1</v>
      </c>
      <c r="B24" s="30">
        <f>B101</f>
        <v>849.19214199999999</v>
      </c>
      <c r="C24" s="30">
        <f t="shared" ref="C24:Q24" si="17">C101</f>
        <v>23875.201224</v>
      </c>
      <c r="D24" s="30">
        <f t="shared" si="17"/>
        <v>22647.348980999999</v>
      </c>
      <c r="E24" s="30">
        <f t="shared" si="17"/>
        <v>1760.9029009999999</v>
      </c>
      <c r="F24" s="30">
        <f t="shared" si="17"/>
        <v>8549.119702</v>
      </c>
      <c r="G24" s="30">
        <f t="shared" si="17"/>
        <v>7445.5964080000003</v>
      </c>
      <c r="H24" s="30">
        <f t="shared" si="17"/>
        <v>5003.584613</v>
      </c>
      <c r="I24" s="30">
        <f t="shared" si="17"/>
        <v>4151.2198820000003</v>
      </c>
      <c r="J24" s="30">
        <f t="shared" si="17"/>
        <v>6712.611997</v>
      </c>
      <c r="K24" s="30">
        <f t="shared" si="17"/>
        <v>7424.7221959999997</v>
      </c>
      <c r="L24" s="30">
        <f t="shared" si="17"/>
        <v>987.34069699999998</v>
      </c>
      <c r="M24" s="31">
        <f t="shared" si="17"/>
        <v>64491.028459000001</v>
      </c>
      <c r="N24" s="30">
        <f t="shared" si="17"/>
        <v>5242.9821430000002</v>
      </c>
      <c r="O24" s="31">
        <f t="shared" si="17"/>
        <v>69792.821995000006</v>
      </c>
      <c r="P24" s="30">
        <f t="shared" si="17"/>
        <v>-15115.4121911</v>
      </c>
      <c r="Q24" s="31">
        <f t="shared" si="17"/>
        <v>53676.943968699998</v>
      </c>
    </row>
    <row r="25" spans="1:17" ht="15" customHeight="1" x14ac:dyDescent="0.25">
      <c r="A25" s="29" t="str">
        <f t="shared" si="0"/>
        <v>Q2</v>
      </c>
      <c r="B25" s="30">
        <f t="shared" si="0"/>
        <v>881.91547700000001</v>
      </c>
      <c r="C25" s="30">
        <f t="shared" si="0"/>
        <v>22896.732387</v>
      </c>
      <c r="D25" s="30">
        <f t="shared" si="0"/>
        <v>21715.835736000001</v>
      </c>
      <c r="E25" s="30">
        <f t="shared" si="0"/>
        <v>1827.5643050000001</v>
      </c>
      <c r="F25" s="30">
        <f t="shared" si="0"/>
        <v>8499.3611729999993</v>
      </c>
      <c r="G25" s="30">
        <f t="shared" si="0"/>
        <v>7430.8399410000002</v>
      </c>
      <c r="H25" s="30">
        <f t="shared" si="0"/>
        <v>5183.5178660000001</v>
      </c>
      <c r="I25" s="30">
        <f t="shared" si="0"/>
        <v>4176.0837419999998</v>
      </c>
      <c r="J25" s="30">
        <f t="shared" si="0"/>
        <v>7403.2723260000002</v>
      </c>
      <c r="K25" s="30">
        <f t="shared" si="0"/>
        <v>7550.5633740000003</v>
      </c>
      <c r="L25" s="30">
        <f t="shared" si="0"/>
        <v>1041.128334</v>
      </c>
      <c r="M25" s="31">
        <f t="shared" ref="M25:Q25" si="18">M102</f>
        <v>67157.1018644</v>
      </c>
      <c r="N25" s="30">
        <f t="shared" si="18"/>
        <v>4959.9333470000001</v>
      </c>
      <c r="O25" s="31">
        <f t="shared" si="18"/>
        <v>72250.192653999999</v>
      </c>
      <c r="P25" s="30">
        <f t="shared" si="18"/>
        <v>-15927.0808707</v>
      </c>
      <c r="Q25" s="31">
        <f t="shared" si="18"/>
        <v>53785.555522100003</v>
      </c>
    </row>
    <row r="26" spans="1:17" ht="15" customHeight="1" x14ac:dyDescent="0.25">
      <c r="A26" s="29" t="str">
        <f t="shared" si="0"/>
        <v>Q3</v>
      </c>
      <c r="B26" s="30">
        <f t="shared" si="0"/>
        <v>916.16554900000006</v>
      </c>
      <c r="C26" s="30">
        <f t="shared" si="0"/>
        <v>24454.71225</v>
      </c>
      <c r="D26" s="30">
        <f t="shared" si="0"/>
        <v>23341.127998</v>
      </c>
      <c r="E26" s="30">
        <f t="shared" si="0"/>
        <v>1886.1017649999999</v>
      </c>
      <c r="F26" s="30">
        <f t="shared" si="0"/>
        <v>8669.0978090000008</v>
      </c>
      <c r="G26" s="30">
        <f t="shared" si="0"/>
        <v>7848.6258859999998</v>
      </c>
      <c r="H26" s="30">
        <f t="shared" si="0"/>
        <v>5225.9502910000001</v>
      </c>
      <c r="I26" s="30">
        <f t="shared" si="0"/>
        <v>4186.2868509999998</v>
      </c>
      <c r="J26" s="30">
        <f t="shared" si="0"/>
        <v>7976.1112880000001</v>
      </c>
      <c r="K26" s="30">
        <f t="shared" si="0"/>
        <v>7671.0757329999997</v>
      </c>
      <c r="L26" s="30">
        <f t="shared" si="0"/>
        <v>984.64133200000003</v>
      </c>
      <c r="M26" s="31">
        <f t="shared" ref="M26:Q26" si="19">M103</f>
        <v>70744.292536099994</v>
      </c>
      <c r="N26" s="30">
        <f t="shared" si="19"/>
        <v>5253.5178260000002</v>
      </c>
      <c r="O26" s="31">
        <f t="shared" si="19"/>
        <v>75997.705770999994</v>
      </c>
      <c r="P26" s="30">
        <f t="shared" si="19"/>
        <v>-13541.617611199999</v>
      </c>
      <c r="Q26" s="31">
        <f t="shared" si="19"/>
        <v>63789.9764068</v>
      </c>
    </row>
    <row r="27" spans="1:17" ht="15" customHeight="1" x14ac:dyDescent="0.25">
      <c r="A27" s="29" t="str">
        <f t="shared" si="0"/>
        <v>Q4</v>
      </c>
      <c r="B27" s="30">
        <f t="shared" si="0"/>
        <v>839.34411899999998</v>
      </c>
      <c r="C27" s="30">
        <f t="shared" si="0"/>
        <v>26413.808239999998</v>
      </c>
      <c r="D27" s="30">
        <f t="shared" si="0"/>
        <v>25216.846869000001</v>
      </c>
      <c r="E27" s="30">
        <f t="shared" si="0"/>
        <v>2031.9998840000001</v>
      </c>
      <c r="F27" s="30">
        <f t="shared" si="0"/>
        <v>8824.3221599999997</v>
      </c>
      <c r="G27" s="30">
        <f t="shared" si="0"/>
        <v>8801.5191849999992</v>
      </c>
      <c r="H27" s="30">
        <f t="shared" si="0"/>
        <v>5248.038133</v>
      </c>
      <c r="I27" s="30">
        <f t="shared" si="0"/>
        <v>4199.2023859999999</v>
      </c>
      <c r="J27" s="30">
        <f t="shared" si="0"/>
        <v>7524.9537769999997</v>
      </c>
      <c r="K27" s="30">
        <f t="shared" si="0"/>
        <v>7704.0526609999997</v>
      </c>
      <c r="L27" s="30">
        <f t="shared" si="0"/>
        <v>1020.417586</v>
      </c>
      <c r="M27" s="31">
        <f t="shared" ref="M27:Q27" si="20">M104</f>
        <v>73389.344223599997</v>
      </c>
      <c r="N27" s="30">
        <f t="shared" si="20"/>
        <v>5429.4864159999997</v>
      </c>
      <c r="O27" s="31">
        <f t="shared" si="20"/>
        <v>78697.639414999998</v>
      </c>
      <c r="P27" s="30">
        <f t="shared" si="20"/>
        <v>-17627.015003</v>
      </c>
      <c r="Q27" s="31">
        <f t="shared" si="20"/>
        <v>63343.121553099998</v>
      </c>
    </row>
    <row r="28" spans="1:17" ht="15" customHeight="1" x14ac:dyDescent="0.25">
      <c r="A28" s="24" t="str">
        <f t="shared" si="0"/>
        <v>2018</v>
      </c>
      <c r="B28" s="30"/>
      <c r="C28" s="30"/>
      <c r="D28" s="30"/>
      <c r="E28" s="32"/>
      <c r="F28" s="30"/>
      <c r="G28" s="30"/>
      <c r="H28" s="30"/>
      <c r="I28" s="30"/>
      <c r="J28" s="30"/>
      <c r="K28" s="30"/>
      <c r="L28" s="30"/>
      <c r="M28" s="31"/>
      <c r="N28" s="30"/>
      <c r="O28" s="31"/>
      <c r="P28" s="33"/>
      <c r="Q28" s="31"/>
    </row>
    <row r="29" spans="1:17" ht="15" customHeight="1" x14ac:dyDescent="0.25">
      <c r="A29" s="29" t="str">
        <f t="shared" si="0"/>
        <v>Q1</v>
      </c>
      <c r="B29" s="30">
        <f>B106</f>
        <v>764.65348800000004</v>
      </c>
      <c r="C29" s="30">
        <f t="shared" ref="C29:Q29" si="21">C106</f>
        <v>26227.870934999999</v>
      </c>
      <c r="D29" s="30">
        <f t="shared" si="21"/>
        <v>25077.087997999999</v>
      </c>
      <c r="E29" s="30">
        <f t="shared" si="21"/>
        <v>2011.8452749999999</v>
      </c>
      <c r="F29" s="30">
        <f t="shared" si="21"/>
        <v>8959.5634119999995</v>
      </c>
      <c r="G29" s="30">
        <f t="shared" si="21"/>
        <v>8627.0688570000002</v>
      </c>
      <c r="H29" s="30">
        <f t="shared" si="21"/>
        <v>5114.9537010000004</v>
      </c>
      <c r="I29" s="30">
        <f t="shared" si="21"/>
        <v>4160.8150850000002</v>
      </c>
      <c r="J29" s="30">
        <f t="shared" si="21"/>
        <v>7523.5631229999999</v>
      </c>
      <c r="K29" s="30">
        <f t="shared" si="21"/>
        <v>7779.9887339999996</v>
      </c>
      <c r="L29" s="30">
        <f t="shared" si="21"/>
        <v>1013.508767</v>
      </c>
      <c r="M29" s="31">
        <f t="shared" si="21"/>
        <v>73033.868004400007</v>
      </c>
      <c r="N29" s="30">
        <f t="shared" si="21"/>
        <v>5193.4948420000001</v>
      </c>
      <c r="O29" s="31">
        <f t="shared" si="21"/>
        <v>78226.684789999999</v>
      </c>
      <c r="P29" s="30">
        <f t="shared" si="21"/>
        <v>-16883.933834799998</v>
      </c>
      <c r="Q29" s="31">
        <f t="shared" si="21"/>
        <v>60451.967720300003</v>
      </c>
    </row>
    <row r="30" spans="1:17" s="12" customFormat="1" ht="15" customHeight="1" x14ac:dyDescent="0.25">
      <c r="A30" s="29" t="str">
        <f t="shared" si="0"/>
        <v>Q2</v>
      </c>
      <c r="B30" s="30">
        <f t="shared" si="0"/>
        <v>700.74213299999997</v>
      </c>
      <c r="C30" s="30">
        <f t="shared" si="0"/>
        <v>27601.771650999999</v>
      </c>
      <c r="D30" s="30">
        <f t="shared" si="0"/>
        <v>26256.350546999998</v>
      </c>
      <c r="E30" s="30">
        <f t="shared" si="0"/>
        <v>2088.8748030000002</v>
      </c>
      <c r="F30" s="30">
        <f t="shared" si="0"/>
        <v>9219.7140589999999</v>
      </c>
      <c r="G30" s="30">
        <f t="shared" si="0"/>
        <v>9228.7748350000002</v>
      </c>
      <c r="H30" s="30">
        <f t="shared" si="0"/>
        <v>5221.6374379999997</v>
      </c>
      <c r="I30" s="30">
        <f t="shared" si="0"/>
        <v>4192.9902009999996</v>
      </c>
      <c r="J30" s="30">
        <f t="shared" si="0"/>
        <v>7788.3293199999998</v>
      </c>
      <c r="K30" s="30">
        <f t="shared" si="0"/>
        <v>7719.1751199999999</v>
      </c>
      <c r="L30" s="30">
        <f t="shared" si="0"/>
        <v>992.914176</v>
      </c>
      <c r="M30" s="31">
        <f t="shared" ref="M30:Q30" si="22">M107</f>
        <v>74694.328132499999</v>
      </c>
      <c r="N30" s="30">
        <f t="shared" si="22"/>
        <v>5209.3068380000004</v>
      </c>
      <c r="O30" s="31">
        <f t="shared" si="22"/>
        <v>79997.672655999995</v>
      </c>
      <c r="P30" s="30">
        <f t="shared" si="22"/>
        <v>-15996.4736113</v>
      </c>
      <c r="Q30" s="31">
        <f t="shared" si="22"/>
        <v>61194.285786599998</v>
      </c>
    </row>
    <row r="31" spans="1:17" s="13" customFormat="1" ht="15" customHeight="1" x14ac:dyDescent="0.25">
      <c r="A31" s="29" t="str">
        <f t="shared" si="0"/>
        <v>Q3</v>
      </c>
      <c r="B31" s="30">
        <f t="shared" si="0"/>
        <v>721.89379499999995</v>
      </c>
      <c r="C31" s="30">
        <f t="shared" si="0"/>
        <v>27649.166098000002</v>
      </c>
      <c r="D31" s="30">
        <f t="shared" si="0"/>
        <v>26410.328087000002</v>
      </c>
      <c r="E31" s="30">
        <f t="shared" si="0"/>
        <v>2137.3032069999999</v>
      </c>
      <c r="F31" s="30">
        <f t="shared" si="0"/>
        <v>9310.7283879999995</v>
      </c>
      <c r="G31" s="30">
        <f t="shared" si="0"/>
        <v>10126.262115</v>
      </c>
      <c r="H31" s="30">
        <f t="shared" si="0"/>
        <v>5325.117808</v>
      </c>
      <c r="I31" s="30">
        <f t="shared" si="0"/>
        <v>4200.7291729999997</v>
      </c>
      <c r="J31" s="30">
        <f t="shared" si="0"/>
        <v>7947.7943150000001</v>
      </c>
      <c r="K31" s="30">
        <f t="shared" si="0"/>
        <v>7795.3965310000003</v>
      </c>
      <c r="L31" s="30">
        <f t="shared" si="0"/>
        <v>1047.6965319999999</v>
      </c>
      <c r="M31" s="31">
        <f t="shared" ref="M31:Q31" si="23">M108</f>
        <v>75886.056305799997</v>
      </c>
      <c r="N31" s="30">
        <f t="shared" si="23"/>
        <v>5541.3343709999999</v>
      </c>
      <c r="O31" s="31">
        <f t="shared" si="23"/>
        <v>81480.821750000003</v>
      </c>
      <c r="P31" s="30">
        <f t="shared" si="23"/>
        <v>-16125.947755900001</v>
      </c>
      <c r="Q31" s="31">
        <f t="shared" si="23"/>
        <v>66735.151840699997</v>
      </c>
    </row>
    <row r="32" spans="1:17" s="14" customFormat="1" ht="15" customHeight="1" x14ac:dyDescent="0.25">
      <c r="A32" s="29" t="str">
        <f t="shared" si="0"/>
        <v>Q4</v>
      </c>
      <c r="B32" s="30">
        <f t="shared" si="0"/>
        <v>790.71276</v>
      </c>
      <c r="C32" s="30">
        <f t="shared" si="0"/>
        <v>27011.144279</v>
      </c>
      <c r="D32" s="30">
        <f t="shared" si="0"/>
        <v>25659.736987</v>
      </c>
      <c r="E32" s="30">
        <f t="shared" si="0"/>
        <v>2085.5167590000001</v>
      </c>
      <c r="F32" s="30">
        <f t="shared" si="0"/>
        <v>9264.3977140000006</v>
      </c>
      <c r="G32" s="30">
        <f t="shared" si="0"/>
        <v>10163.566803</v>
      </c>
      <c r="H32" s="30">
        <f t="shared" si="0"/>
        <v>5464.5484040000001</v>
      </c>
      <c r="I32" s="30">
        <f t="shared" si="0"/>
        <v>4223.8202810000003</v>
      </c>
      <c r="J32" s="30">
        <f t="shared" si="0"/>
        <v>8216.9493270000003</v>
      </c>
      <c r="K32" s="30">
        <f t="shared" si="0"/>
        <v>7877.9747859999998</v>
      </c>
      <c r="L32" s="30">
        <f t="shared" si="0"/>
        <v>1008.10189</v>
      </c>
      <c r="M32" s="31">
        <f t="shared" ref="M32:Q32" si="24">M109</f>
        <v>76424.738721300004</v>
      </c>
      <c r="N32" s="30">
        <f t="shared" si="24"/>
        <v>5387.4129290000001</v>
      </c>
      <c r="O32" s="31">
        <f t="shared" si="24"/>
        <v>81706.638766000004</v>
      </c>
      <c r="P32" s="30">
        <f t="shared" si="24"/>
        <v>-22329.832587699999</v>
      </c>
      <c r="Q32" s="31">
        <f t="shared" si="24"/>
        <v>61589.463798899997</v>
      </c>
    </row>
    <row r="33" spans="1:17" s="15" customFormat="1" ht="15" customHeight="1" x14ac:dyDescent="0.25">
      <c r="A33" s="24" t="str">
        <f t="shared" si="0"/>
        <v>2019</v>
      </c>
      <c r="B33" s="30"/>
      <c r="C33" s="30"/>
      <c r="D33" s="30"/>
      <c r="E33" s="32"/>
      <c r="F33" s="30"/>
      <c r="G33" s="30"/>
      <c r="H33" s="30"/>
      <c r="I33" s="30"/>
      <c r="J33" s="30"/>
      <c r="K33" s="30"/>
      <c r="L33" s="30"/>
      <c r="M33" s="31"/>
      <c r="N33" s="30"/>
      <c r="O33" s="31"/>
      <c r="P33" s="33"/>
      <c r="Q33" s="31"/>
    </row>
    <row r="34" spans="1:17" s="15" customFormat="1" ht="15" customHeight="1" x14ac:dyDescent="0.25">
      <c r="A34" s="29" t="str">
        <f t="shared" si="0"/>
        <v>Q1</v>
      </c>
      <c r="B34" s="30">
        <f>B111</f>
        <v>838.59701800000005</v>
      </c>
      <c r="C34" s="30">
        <f t="shared" ref="C34:Q34" si="25">C111</f>
        <v>27327.872061999999</v>
      </c>
      <c r="D34" s="30">
        <f t="shared" si="25"/>
        <v>25937.309732999998</v>
      </c>
      <c r="E34" s="30">
        <f t="shared" si="25"/>
        <v>2139.5889649999999</v>
      </c>
      <c r="F34" s="30">
        <f t="shared" si="25"/>
        <v>9230.6405859999995</v>
      </c>
      <c r="G34" s="30">
        <f t="shared" si="25"/>
        <v>11372.967871000001</v>
      </c>
      <c r="H34" s="30">
        <f t="shared" si="25"/>
        <v>5512.8628920000001</v>
      </c>
      <c r="I34" s="30">
        <f t="shared" si="25"/>
        <v>4261.0473050000001</v>
      </c>
      <c r="J34" s="30">
        <f t="shared" si="25"/>
        <v>8048.7281069999999</v>
      </c>
      <c r="K34" s="30">
        <f t="shared" si="25"/>
        <v>7816.1659239999999</v>
      </c>
      <c r="L34" s="30">
        <f t="shared" si="25"/>
        <v>1003.062594</v>
      </c>
      <c r="M34" s="31">
        <f t="shared" si="25"/>
        <v>78496.151243100001</v>
      </c>
      <c r="N34" s="30">
        <f t="shared" si="25"/>
        <v>5621.9299650000003</v>
      </c>
      <c r="O34" s="31">
        <f t="shared" si="25"/>
        <v>84151.785965000003</v>
      </c>
      <c r="P34" s="30">
        <f t="shared" si="25"/>
        <v>-19053.5291889</v>
      </c>
      <c r="Q34" s="31">
        <f t="shared" si="25"/>
        <v>64360.4896582</v>
      </c>
    </row>
    <row r="35" spans="1:17" s="16" customFormat="1" ht="15" customHeight="1" x14ac:dyDescent="0.25">
      <c r="A35" s="29" t="str">
        <f t="shared" si="0"/>
        <v>Q2</v>
      </c>
      <c r="B35" s="30">
        <f t="shared" si="0"/>
        <v>866.937408</v>
      </c>
      <c r="C35" s="30">
        <f t="shared" si="0"/>
        <v>28911.741619</v>
      </c>
      <c r="D35" s="30">
        <f t="shared" si="0"/>
        <v>27450.175503999999</v>
      </c>
      <c r="E35" s="30">
        <f t="shared" si="0"/>
        <v>2104.4672439999999</v>
      </c>
      <c r="F35" s="30">
        <f t="shared" si="0"/>
        <v>9184.7513020000006</v>
      </c>
      <c r="G35" s="30">
        <f t="shared" si="0"/>
        <v>12286.919848</v>
      </c>
      <c r="H35" s="30">
        <f t="shared" si="0"/>
        <v>5506.0159190000004</v>
      </c>
      <c r="I35" s="30">
        <f t="shared" si="0"/>
        <v>4268.9950609999996</v>
      </c>
      <c r="J35" s="30">
        <f t="shared" si="0"/>
        <v>7969.418017</v>
      </c>
      <c r="K35" s="30">
        <f t="shared" si="0"/>
        <v>8034.6810930000001</v>
      </c>
      <c r="L35" s="30">
        <f t="shared" si="0"/>
        <v>1000.207332</v>
      </c>
      <c r="M35" s="31">
        <f t="shared" ref="M35:Q35" si="26">M112</f>
        <v>78356.466104199993</v>
      </c>
      <c r="N35" s="30">
        <f t="shared" si="26"/>
        <v>5771.6313760000003</v>
      </c>
      <c r="O35" s="31">
        <f t="shared" si="26"/>
        <v>84102.153940000004</v>
      </c>
      <c r="P35" s="30">
        <f t="shared" si="26"/>
        <v>-20273.762068799999</v>
      </c>
      <c r="Q35" s="31">
        <f t="shared" si="26"/>
        <v>60915.080680200001</v>
      </c>
    </row>
    <row r="36" spans="1:17" s="17" customFormat="1" ht="15" customHeight="1" x14ac:dyDescent="0.25">
      <c r="A36" s="29" t="str">
        <f t="shared" si="0"/>
        <v>Q3</v>
      </c>
      <c r="B36" s="30">
        <f t="shared" si="0"/>
        <v>839.14528299999995</v>
      </c>
      <c r="C36" s="30">
        <f t="shared" si="0"/>
        <v>29215.994130999999</v>
      </c>
      <c r="D36" s="30">
        <f t="shared" si="0"/>
        <v>27559.839167999999</v>
      </c>
      <c r="E36" s="30">
        <f t="shared" si="0"/>
        <v>2131.65364</v>
      </c>
      <c r="F36" s="30">
        <f t="shared" si="0"/>
        <v>9094.8342799999991</v>
      </c>
      <c r="G36" s="30">
        <f t="shared" si="0"/>
        <v>12379.899366</v>
      </c>
      <c r="H36" s="30">
        <f t="shared" si="0"/>
        <v>5817.810082</v>
      </c>
      <c r="I36" s="30">
        <f t="shared" si="0"/>
        <v>4318.378651</v>
      </c>
      <c r="J36" s="30">
        <f t="shared" si="0"/>
        <v>8372.5130690000005</v>
      </c>
      <c r="K36" s="30">
        <f t="shared" si="0"/>
        <v>8152.7585419999996</v>
      </c>
      <c r="L36" s="30">
        <f t="shared" si="0"/>
        <v>1018.2730340000001</v>
      </c>
      <c r="M36" s="31">
        <f t="shared" ref="M36:Q36" si="27">M113</f>
        <v>79686.2064446</v>
      </c>
      <c r="N36" s="30">
        <f t="shared" si="27"/>
        <v>5735.2534299999998</v>
      </c>
      <c r="O36" s="31">
        <f t="shared" si="27"/>
        <v>85514.424979000003</v>
      </c>
      <c r="P36" s="30">
        <f t="shared" si="27"/>
        <v>-20495.514627199998</v>
      </c>
      <c r="Q36" s="31">
        <f t="shared" si="27"/>
        <v>66352.704816099998</v>
      </c>
    </row>
    <row r="37" spans="1:17" ht="15" customHeight="1" x14ac:dyDescent="0.25">
      <c r="A37" s="7"/>
      <c r="B37" s="8"/>
      <c r="C37" s="8"/>
      <c r="D37" s="8"/>
      <c r="E37" s="9"/>
      <c r="F37" s="8"/>
      <c r="G37" s="8"/>
      <c r="H37" s="8"/>
      <c r="I37" s="8"/>
      <c r="J37" s="8"/>
      <c r="K37" s="8"/>
      <c r="L37" s="8"/>
      <c r="M37" s="10"/>
      <c r="N37" s="8"/>
      <c r="O37" s="11"/>
      <c r="P37" s="8"/>
      <c r="Q37" s="11"/>
    </row>
    <row r="38" spans="1:17" ht="15" customHeight="1" x14ac:dyDescent="0.25">
      <c r="A38" s="47" t="s">
        <v>6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17" ht="15" customHeight="1" x14ac:dyDescent="0.25">
      <c r="A39" s="24" t="str">
        <f>A116</f>
        <v>2013</v>
      </c>
      <c r="B39" s="34"/>
      <c r="C39" s="34"/>
      <c r="D39" s="34"/>
      <c r="E39" s="35"/>
      <c r="F39" s="34"/>
      <c r="G39" s="34"/>
      <c r="H39" s="34"/>
      <c r="I39" s="34"/>
      <c r="J39" s="34"/>
      <c r="K39" s="34"/>
      <c r="L39" s="34"/>
      <c r="M39" s="36"/>
      <c r="N39" s="34"/>
      <c r="O39" s="36"/>
      <c r="P39" s="37"/>
      <c r="Q39" s="36"/>
    </row>
    <row r="40" spans="1:17" ht="15" customHeight="1" x14ac:dyDescent="0.25">
      <c r="A40" s="29" t="str">
        <f t="shared" ref="A40:O73" si="28">A117</f>
        <v>Q1</v>
      </c>
      <c r="B40" s="37">
        <f>B117</f>
        <v>4.5248708558775599</v>
      </c>
      <c r="C40" s="37">
        <f t="shared" ref="C40:Q40" si="29">C117</f>
        <v>0.118207544647153</v>
      </c>
      <c r="D40" s="37">
        <f t="shared" si="29"/>
        <v>0.35893732261813599</v>
      </c>
      <c r="E40" s="37">
        <f t="shared" si="29"/>
        <v>-4.5525692692220998</v>
      </c>
      <c r="F40" s="37">
        <f t="shared" si="29"/>
        <v>-2.8658198327725199</v>
      </c>
      <c r="G40" s="37">
        <f t="shared" si="29"/>
        <v>0.778046244292385</v>
      </c>
      <c r="H40" s="37">
        <f t="shared" si="29"/>
        <v>-14.90850296761</v>
      </c>
      <c r="I40" s="37">
        <f t="shared" si="29"/>
        <v>0.568634315606942</v>
      </c>
      <c r="J40" s="37">
        <f t="shared" si="29"/>
        <v>4.6841207689998701</v>
      </c>
      <c r="K40" s="37">
        <f t="shared" si="29"/>
        <v>-0.145243447691878</v>
      </c>
      <c r="L40" s="37">
        <f t="shared" si="29"/>
        <v>1.31813294478706</v>
      </c>
      <c r="M40" s="38">
        <f t="shared" si="29"/>
        <v>-2.9523331343016399</v>
      </c>
      <c r="N40" s="37">
        <f t="shared" si="29"/>
        <v>5.4420255566197699</v>
      </c>
      <c r="O40" s="38">
        <f>O117</f>
        <v>-1.7680647280728901</v>
      </c>
      <c r="P40" s="37"/>
      <c r="Q40" s="38">
        <f t="shared" si="29"/>
        <v>1.31710324799725</v>
      </c>
    </row>
    <row r="41" spans="1:17" ht="15" customHeight="1" x14ac:dyDescent="0.25">
      <c r="A41" s="29" t="str">
        <f t="shared" si="28"/>
        <v>Q2</v>
      </c>
      <c r="B41" s="37">
        <f t="shared" si="28"/>
        <v>12.7164831305757</v>
      </c>
      <c r="C41" s="37">
        <f t="shared" si="28"/>
        <v>2.1173542712933999</v>
      </c>
      <c r="D41" s="37">
        <f t="shared" si="28"/>
        <v>2.0210722611469198</v>
      </c>
      <c r="E41" s="37">
        <f t="shared" si="28"/>
        <v>4.7913825327801298</v>
      </c>
      <c r="F41" s="37">
        <f t="shared" si="28"/>
        <v>2.4151539594023101</v>
      </c>
      <c r="G41" s="37">
        <f t="shared" si="28"/>
        <v>8.8155552313943204</v>
      </c>
      <c r="H41" s="37">
        <f t="shared" si="28"/>
        <v>3.29270050454631</v>
      </c>
      <c r="I41" s="37">
        <f t="shared" si="28"/>
        <v>1.1419446724647999</v>
      </c>
      <c r="J41" s="37">
        <f t="shared" si="28"/>
        <v>2.82589293612729</v>
      </c>
      <c r="K41" s="37">
        <f t="shared" si="28"/>
        <v>0.45716541118534498</v>
      </c>
      <c r="L41" s="37">
        <f t="shared" si="28"/>
        <v>2.2160154360606001</v>
      </c>
      <c r="M41" s="38">
        <f t="shared" si="28"/>
        <v>2.6992985702113401</v>
      </c>
      <c r="N41" s="37">
        <f t="shared" si="28"/>
        <v>-3.1941048461364399</v>
      </c>
      <c r="O41" s="38">
        <f t="shared" si="28"/>
        <v>2.1024019174333199</v>
      </c>
      <c r="P41" s="37"/>
      <c r="Q41" s="38">
        <f t="shared" ref="Q41" si="30">Q118</f>
        <v>9.5472460000634002E-2</v>
      </c>
    </row>
    <row r="42" spans="1:17" ht="15" customHeight="1" x14ac:dyDescent="0.25">
      <c r="A42" s="29" t="str">
        <f t="shared" si="28"/>
        <v>Q3</v>
      </c>
      <c r="B42" s="37">
        <f t="shared" si="28"/>
        <v>59.5295966981313</v>
      </c>
      <c r="C42" s="37">
        <f t="shared" si="28"/>
        <v>0.24582052832071699</v>
      </c>
      <c r="D42" s="37">
        <f t="shared" si="28"/>
        <v>-0.61383643211858596</v>
      </c>
      <c r="E42" s="37">
        <f t="shared" si="28"/>
        <v>6.11239541232138</v>
      </c>
      <c r="F42" s="37">
        <f t="shared" si="28"/>
        <v>2.0198060257903698</v>
      </c>
      <c r="G42" s="37">
        <f t="shared" si="28"/>
        <v>-1.2783232912635201</v>
      </c>
      <c r="H42" s="37">
        <f t="shared" si="28"/>
        <v>3.5865876125064502</v>
      </c>
      <c r="I42" s="37">
        <f t="shared" si="28"/>
        <v>0.70606191399351603</v>
      </c>
      <c r="J42" s="37">
        <f t="shared" si="28"/>
        <v>0.94513305800791902</v>
      </c>
      <c r="K42" s="37">
        <f t="shared" si="28"/>
        <v>0.75360682540701596</v>
      </c>
      <c r="L42" s="37">
        <f t="shared" si="28"/>
        <v>-1.63069402357509</v>
      </c>
      <c r="M42" s="38">
        <f t="shared" si="28"/>
        <v>2.4870144088207802</v>
      </c>
      <c r="N42" s="37">
        <f t="shared" si="28"/>
        <v>5.6556656591233896</v>
      </c>
      <c r="O42" s="38">
        <f t="shared" si="28"/>
        <v>2.7806850464802402</v>
      </c>
      <c r="P42" s="37"/>
      <c r="Q42" s="38">
        <f t="shared" ref="Q42" si="31">Q119</f>
        <v>6.47818812408019</v>
      </c>
    </row>
    <row r="43" spans="1:17" ht="15" customHeight="1" x14ac:dyDescent="0.25">
      <c r="A43" s="29" t="str">
        <f t="shared" si="28"/>
        <v>Q4</v>
      </c>
      <c r="B43" s="37">
        <f t="shared" si="28"/>
        <v>-10.8331685614646</v>
      </c>
      <c r="C43" s="37">
        <f t="shared" si="28"/>
        <v>-2.8218069999413702</v>
      </c>
      <c r="D43" s="37">
        <f t="shared" si="28"/>
        <v>-2.2158693837366599</v>
      </c>
      <c r="E43" s="37">
        <f t="shared" si="28"/>
        <v>4.2585868994864402</v>
      </c>
      <c r="F43" s="37">
        <f t="shared" si="28"/>
        <v>2.0157797786930902</v>
      </c>
      <c r="G43" s="37">
        <f t="shared" si="28"/>
        <v>5.6093303338403198</v>
      </c>
      <c r="H43" s="37">
        <f t="shared" si="28"/>
        <v>0.12871182690472599</v>
      </c>
      <c r="I43" s="37">
        <f t="shared" si="28"/>
        <v>0.92656879884240895</v>
      </c>
      <c r="J43" s="37">
        <f t="shared" si="28"/>
        <v>4.1318742322553801</v>
      </c>
      <c r="K43" s="37">
        <f t="shared" si="28"/>
        <v>-0.25075720250670203</v>
      </c>
      <c r="L43" s="37">
        <f t="shared" si="28"/>
        <v>1.16046342793543</v>
      </c>
      <c r="M43" s="38">
        <f t="shared" si="28"/>
        <v>-9.30609799365545E-4</v>
      </c>
      <c r="N43" s="37">
        <f t="shared" si="28"/>
        <v>-1.2012524949616701</v>
      </c>
      <c r="O43" s="38">
        <f t="shared" si="28"/>
        <v>-0.59102404372570705</v>
      </c>
      <c r="P43" s="37"/>
      <c r="Q43" s="38">
        <f t="shared" ref="Q43" si="32">Q120</f>
        <v>1.68947111854969</v>
      </c>
    </row>
    <row r="44" spans="1:17" ht="15" customHeight="1" x14ac:dyDescent="0.25">
      <c r="A44" s="24" t="str">
        <f t="shared" si="28"/>
        <v>2014</v>
      </c>
      <c r="B44" s="34"/>
      <c r="C44" s="34"/>
      <c r="D44" s="34"/>
      <c r="E44" s="35"/>
      <c r="F44" s="34"/>
      <c r="G44" s="34"/>
      <c r="H44" s="34"/>
      <c r="I44" s="34"/>
      <c r="J44" s="34"/>
      <c r="K44" s="34"/>
      <c r="L44" s="34"/>
      <c r="M44" s="36"/>
      <c r="N44" s="34"/>
      <c r="O44" s="36"/>
      <c r="P44" s="37"/>
      <c r="Q44" s="36"/>
    </row>
    <row r="45" spans="1:17" ht="15" customHeight="1" x14ac:dyDescent="0.25">
      <c r="A45" s="29" t="str">
        <f t="shared" si="28"/>
        <v>Q1</v>
      </c>
      <c r="B45" s="37">
        <f>B122</f>
        <v>-9.9278464041922003</v>
      </c>
      <c r="C45" s="37">
        <f t="shared" ref="C45:Q45" si="33">C122</f>
        <v>6.6325763488068104</v>
      </c>
      <c r="D45" s="37">
        <f t="shared" si="33"/>
        <v>6.7621379612463004</v>
      </c>
      <c r="E45" s="37">
        <f t="shared" si="33"/>
        <v>0.401454017377323</v>
      </c>
      <c r="F45" s="37">
        <f t="shared" si="33"/>
        <v>1.1294232613434401</v>
      </c>
      <c r="G45" s="37">
        <f t="shared" si="33"/>
        <v>-8.6602603541793304</v>
      </c>
      <c r="H45" s="37">
        <f t="shared" si="33"/>
        <v>-1.88596535870118</v>
      </c>
      <c r="I45" s="37">
        <f t="shared" si="33"/>
        <v>1.36300538358889</v>
      </c>
      <c r="J45" s="37">
        <f t="shared" si="33"/>
        <v>3.4976462559739301</v>
      </c>
      <c r="K45" s="37">
        <f t="shared" si="33"/>
        <v>0.35050258127586897</v>
      </c>
      <c r="L45" s="37">
        <f t="shared" si="33"/>
        <v>0.79699528294336897</v>
      </c>
      <c r="M45" s="38">
        <f t="shared" si="33"/>
        <v>3.2384752985135501</v>
      </c>
      <c r="N45" s="37">
        <f t="shared" si="33"/>
        <v>3.8327467180588699</v>
      </c>
      <c r="O45" s="38">
        <f t="shared" si="33"/>
        <v>3.7721746896534998</v>
      </c>
      <c r="P45" s="37"/>
      <c r="Q45" s="38">
        <f t="shared" si="33"/>
        <v>-0.41627590403742198</v>
      </c>
    </row>
    <row r="46" spans="1:17" ht="15" customHeight="1" x14ac:dyDescent="0.25">
      <c r="A46" s="29" t="str">
        <f t="shared" si="28"/>
        <v>Q2</v>
      </c>
      <c r="B46" s="37">
        <f t="shared" si="28"/>
        <v>23.946153445694399</v>
      </c>
      <c r="C46" s="37">
        <f t="shared" si="28"/>
        <v>11.6521003547786</v>
      </c>
      <c r="D46" s="37">
        <f t="shared" si="28"/>
        <v>12.80117331211</v>
      </c>
      <c r="E46" s="37">
        <f t="shared" si="28"/>
        <v>1.1842245250910599</v>
      </c>
      <c r="F46" s="37">
        <f t="shared" si="28"/>
        <v>1.70490935253682</v>
      </c>
      <c r="G46" s="37">
        <f t="shared" si="28"/>
        <v>24.172657182063901</v>
      </c>
      <c r="H46" s="37">
        <f t="shared" si="28"/>
        <v>-0.42883483482580897</v>
      </c>
      <c r="I46" s="37">
        <f t="shared" si="28"/>
        <v>0.95371841912672595</v>
      </c>
      <c r="J46" s="37">
        <f t="shared" si="28"/>
        <v>1.8244401204082099</v>
      </c>
      <c r="K46" s="37">
        <f t="shared" si="28"/>
        <v>0.38918438218351598</v>
      </c>
      <c r="L46" s="37">
        <f t="shared" si="28"/>
        <v>3.9492640312131599</v>
      </c>
      <c r="M46" s="38">
        <f t="shared" si="28"/>
        <v>3.0507566486440001</v>
      </c>
      <c r="N46" s="37">
        <f t="shared" si="28"/>
        <v>6.4282686396996098</v>
      </c>
      <c r="O46" s="38">
        <f t="shared" si="28"/>
        <v>3.30526102198727</v>
      </c>
      <c r="P46" s="37"/>
      <c r="Q46" s="38">
        <f t="shared" ref="Q46" si="34">Q123</f>
        <v>2.7166773389068801</v>
      </c>
    </row>
    <row r="47" spans="1:17" ht="15" customHeight="1" x14ac:dyDescent="0.25">
      <c r="A47" s="29" t="str">
        <f t="shared" si="28"/>
        <v>Q3</v>
      </c>
      <c r="B47" s="37">
        <f t="shared" si="28"/>
        <v>4.7295113603369199</v>
      </c>
      <c r="C47" s="37">
        <f t="shared" si="28"/>
        <v>-4.16179964387364</v>
      </c>
      <c r="D47" s="37">
        <f t="shared" si="28"/>
        <v>-6.2542102512622302</v>
      </c>
      <c r="E47" s="37">
        <f t="shared" si="28"/>
        <v>-0.94148994439285905</v>
      </c>
      <c r="F47" s="37">
        <f t="shared" si="28"/>
        <v>0.310907541254624</v>
      </c>
      <c r="G47" s="37">
        <f t="shared" si="28"/>
        <v>-4.8478813985534899</v>
      </c>
      <c r="H47" s="37">
        <f t="shared" si="28"/>
        <v>5.4291995154880599</v>
      </c>
      <c r="I47" s="37">
        <f t="shared" si="28"/>
        <v>1.11966520908515</v>
      </c>
      <c r="J47" s="37">
        <f t="shared" si="28"/>
        <v>4.44114081544393</v>
      </c>
      <c r="K47" s="37">
        <f t="shared" si="28"/>
        <v>3.7539428081823097E-2</v>
      </c>
      <c r="L47" s="37">
        <f t="shared" si="28"/>
        <v>0.15548713178423801</v>
      </c>
      <c r="M47" s="38">
        <f t="shared" si="28"/>
        <v>1.4645820655267801</v>
      </c>
      <c r="N47" s="37">
        <f t="shared" si="28"/>
        <v>-4.4066079790220698</v>
      </c>
      <c r="O47" s="38">
        <f t="shared" si="28"/>
        <v>0.94793245738991105</v>
      </c>
      <c r="P47" s="37"/>
      <c r="Q47" s="38">
        <f t="shared" ref="Q47" si="35">Q124</f>
        <v>3.89273993926043</v>
      </c>
    </row>
    <row r="48" spans="1:17" ht="15" customHeight="1" x14ac:dyDescent="0.25">
      <c r="A48" s="29" t="str">
        <f t="shared" si="28"/>
        <v>Q4</v>
      </c>
      <c r="B48" s="37">
        <f t="shared" si="28"/>
        <v>1.77239961498978</v>
      </c>
      <c r="C48" s="37">
        <f t="shared" si="28"/>
        <v>-4.9408870882088802</v>
      </c>
      <c r="D48" s="37">
        <f t="shared" si="28"/>
        <v>-3.8711057208624999</v>
      </c>
      <c r="E48" s="37">
        <f t="shared" si="28"/>
        <v>-2.1377646366152501</v>
      </c>
      <c r="F48" s="37">
        <f t="shared" si="28"/>
        <v>2.0699673929585498</v>
      </c>
      <c r="G48" s="37">
        <f t="shared" si="28"/>
        <v>-1.32068740869034</v>
      </c>
      <c r="H48" s="37">
        <f t="shared" si="28"/>
        <v>-0.13372093479752101</v>
      </c>
      <c r="I48" s="37">
        <f t="shared" si="28"/>
        <v>0.92181276012008895</v>
      </c>
      <c r="J48" s="37">
        <f t="shared" si="28"/>
        <v>2.73587446871593</v>
      </c>
      <c r="K48" s="37">
        <f t="shared" si="28"/>
        <v>2.0062930241104799E-2</v>
      </c>
      <c r="L48" s="37">
        <f t="shared" si="28"/>
        <v>-0.36650760507743702</v>
      </c>
      <c r="M48" s="38">
        <f t="shared" si="28"/>
        <v>-1.9674904634892101E-2</v>
      </c>
      <c r="N48" s="37">
        <f t="shared" si="28"/>
        <v>12.015676374211299</v>
      </c>
      <c r="O48" s="38">
        <f t="shared" si="28"/>
        <v>0.49325847235954801</v>
      </c>
      <c r="P48" s="37"/>
      <c r="Q48" s="38">
        <f t="shared" ref="Q48" si="36">Q125</f>
        <v>2.6011387764957501</v>
      </c>
    </row>
    <row r="49" spans="1:17" ht="15" customHeight="1" x14ac:dyDescent="0.25">
      <c r="A49" s="24" t="str">
        <f t="shared" si="28"/>
        <v>2015</v>
      </c>
      <c r="B49" s="34"/>
      <c r="C49" s="34"/>
      <c r="D49" s="34"/>
      <c r="E49" s="35"/>
      <c r="F49" s="34"/>
      <c r="G49" s="34"/>
      <c r="H49" s="34"/>
      <c r="I49" s="34"/>
      <c r="J49" s="34"/>
      <c r="K49" s="34"/>
      <c r="L49" s="34"/>
      <c r="M49" s="36"/>
      <c r="N49" s="34"/>
      <c r="O49" s="36"/>
      <c r="P49" s="35"/>
      <c r="Q49" s="36"/>
    </row>
    <row r="50" spans="1:17" ht="15" customHeight="1" x14ac:dyDescent="0.25">
      <c r="A50" s="29" t="str">
        <f t="shared" si="28"/>
        <v>Q1</v>
      </c>
      <c r="B50" s="37">
        <f>B127</f>
        <v>-10.939915854648</v>
      </c>
      <c r="C50" s="37">
        <f t="shared" ref="C50:O50" si="37">C127</f>
        <v>96.592735082498507</v>
      </c>
      <c r="D50" s="37">
        <f t="shared" si="37"/>
        <v>108.399770035023</v>
      </c>
      <c r="E50" s="37">
        <f t="shared" si="37"/>
        <v>6.8712241414293098</v>
      </c>
      <c r="F50" s="37">
        <f t="shared" si="37"/>
        <v>3.8816688764813101</v>
      </c>
      <c r="G50" s="37">
        <f t="shared" si="37"/>
        <v>10.3902467485747</v>
      </c>
      <c r="H50" s="37">
        <f t="shared" si="37"/>
        <v>7.90469461256711</v>
      </c>
      <c r="I50" s="37">
        <f t="shared" si="37"/>
        <v>-0.81968615966462299</v>
      </c>
      <c r="J50" s="37">
        <f t="shared" si="37"/>
        <v>3.08349776106343</v>
      </c>
      <c r="K50" s="37">
        <f t="shared" si="37"/>
        <v>1.8326665264540001</v>
      </c>
      <c r="L50" s="37">
        <f t="shared" si="37"/>
        <v>3.7299766460661101</v>
      </c>
      <c r="M50" s="38">
        <f t="shared" si="37"/>
        <v>25.5801186838905</v>
      </c>
      <c r="N50" s="37">
        <f t="shared" si="37"/>
        <v>-4.1242072615130203</v>
      </c>
      <c r="O50" s="38">
        <f t="shared" si="37"/>
        <v>23.248806642223599</v>
      </c>
      <c r="P50" s="37"/>
      <c r="Q50" s="38">
        <f>Q127</f>
        <v>5.07939754755773</v>
      </c>
    </row>
    <row r="51" spans="1:17" ht="15" customHeight="1" x14ac:dyDescent="0.25">
      <c r="A51" s="29" t="str">
        <f t="shared" si="28"/>
        <v>Q2</v>
      </c>
      <c r="B51" s="37">
        <f t="shared" si="28"/>
        <v>0.96357938414806099</v>
      </c>
      <c r="C51" s="37">
        <f t="shared" si="28"/>
        <v>-10.405244487810799</v>
      </c>
      <c r="D51" s="37">
        <f t="shared" si="28"/>
        <v>-11.247876550297899</v>
      </c>
      <c r="E51" s="37">
        <f t="shared" si="28"/>
        <v>-0.332285096366702</v>
      </c>
      <c r="F51" s="37">
        <f t="shared" si="28"/>
        <v>-0.168363986268005</v>
      </c>
      <c r="G51" s="37">
        <f t="shared" si="28"/>
        <v>0.336657484003133</v>
      </c>
      <c r="H51" s="37">
        <f t="shared" si="28"/>
        <v>-1.32165356838021E-2</v>
      </c>
      <c r="I51" s="37">
        <f t="shared" si="28"/>
        <v>-1.4860280740678899</v>
      </c>
      <c r="J51" s="37">
        <f t="shared" si="28"/>
        <v>2.2617499843982301</v>
      </c>
      <c r="K51" s="37">
        <f t="shared" si="28"/>
        <v>0.80440797191985203</v>
      </c>
      <c r="L51" s="37">
        <f t="shared" si="28"/>
        <v>2.92572674559732E-2</v>
      </c>
      <c r="M51" s="38">
        <f t="shared" si="28"/>
        <v>-3.2107010520258701</v>
      </c>
      <c r="N51" s="37">
        <f t="shared" si="28"/>
        <v>5.2263010685803097</v>
      </c>
      <c r="O51" s="38">
        <f t="shared" si="28"/>
        <v>-2.3397611518731898</v>
      </c>
      <c r="P51" s="37"/>
      <c r="Q51" s="38">
        <f t="shared" ref="Q51:Q53" si="38">Q128</f>
        <v>6.2624329921172599</v>
      </c>
    </row>
    <row r="52" spans="1:17" ht="15" customHeight="1" x14ac:dyDescent="0.25">
      <c r="A52" s="29" t="str">
        <f t="shared" si="28"/>
        <v>Q3</v>
      </c>
      <c r="B52" s="37">
        <f t="shared" si="28"/>
        <v>13.9258173196458</v>
      </c>
      <c r="C52" s="37">
        <f t="shared" si="28"/>
        <v>4.5195727184919701</v>
      </c>
      <c r="D52" s="37">
        <f t="shared" si="28"/>
        <v>5.8637720604465704</v>
      </c>
      <c r="E52" s="37">
        <f t="shared" si="28"/>
        <v>0.36047515192310098</v>
      </c>
      <c r="F52" s="37">
        <f t="shared" si="28"/>
        <v>2.8092544932207599</v>
      </c>
      <c r="G52" s="37">
        <f t="shared" si="28"/>
        <v>4.4916243182035398</v>
      </c>
      <c r="H52" s="37">
        <f t="shared" si="28"/>
        <v>-1.30619681357498</v>
      </c>
      <c r="I52" s="37">
        <f t="shared" si="28"/>
        <v>1.08107142580647</v>
      </c>
      <c r="J52" s="37">
        <f t="shared" si="28"/>
        <v>5.2200209566541496</v>
      </c>
      <c r="K52" s="37">
        <f t="shared" si="28"/>
        <v>0.68116367606176897</v>
      </c>
      <c r="L52" s="37">
        <f t="shared" si="28"/>
        <v>4.1025239157783</v>
      </c>
      <c r="M52" s="38">
        <f t="shared" si="28"/>
        <v>3.8499740592282201</v>
      </c>
      <c r="N52" s="37">
        <f t="shared" si="28"/>
        <v>-0.28311813767576399</v>
      </c>
      <c r="O52" s="38">
        <f t="shared" si="28"/>
        <v>3.25051115193062</v>
      </c>
      <c r="P52" s="37"/>
      <c r="Q52" s="38">
        <f t="shared" si="38"/>
        <v>-4.2618653189410098</v>
      </c>
    </row>
    <row r="53" spans="1:17" ht="15" customHeight="1" x14ac:dyDescent="0.25">
      <c r="A53" s="29" t="str">
        <f t="shared" si="28"/>
        <v>Q4</v>
      </c>
      <c r="B53" s="37">
        <f t="shared" si="28"/>
        <v>7.5630009813441896</v>
      </c>
      <c r="C53" s="37">
        <f t="shared" si="28"/>
        <v>4.0241245892975996</v>
      </c>
      <c r="D53" s="37">
        <f t="shared" si="28"/>
        <v>3.8328504273796602</v>
      </c>
      <c r="E53" s="37">
        <f t="shared" si="28"/>
        <v>5.21187005930057</v>
      </c>
      <c r="F53" s="37">
        <f t="shared" si="28"/>
        <v>0.69166425281046395</v>
      </c>
      <c r="G53" s="37">
        <f t="shared" si="28"/>
        <v>-2.2489921602534602</v>
      </c>
      <c r="H53" s="37">
        <f t="shared" si="28"/>
        <v>3.74502062152269</v>
      </c>
      <c r="I53" s="37">
        <f t="shared" si="28"/>
        <v>-0.23308010553102501</v>
      </c>
      <c r="J53" s="37">
        <f t="shared" si="28"/>
        <v>-2.11269228198026</v>
      </c>
      <c r="K53" s="37">
        <f t="shared" si="28"/>
        <v>0.83889361126083795</v>
      </c>
      <c r="L53" s="37">
        <f t="shared" si="28"/>
        <v>4.39426823446352</v>
      </c>
      <c r="M53" s="38">
        <f t="shared" si="28"/>
        <v>0.32772239961935701</v>
      </c>
      <c r="N53" s="37">
        <f t="shared" si="28"/>
        <v>0.84893113916200102</v>
      </c>
      <c r="O53" s="38">
        <f t="shared" si="28"/>
        <v>0.14318778730895201</v>
      </c>
      <c r="P53" s="37"/>
      <c r="Q53" s="38">
        <f t="shared" si="38"/>
        <v>3.67730395333008</v>
      </c>
    </row>
    <row r="54" spans="1:17" ht="15" customHeight="1" x14ac:dyDescent="0.25">
      <c r="A54" s="24" t="str">
        <f t="shared" si="28"/>
        <v>2016</v>
      </c>
      <c r="B54" s="34"/>
      <c r="C54" s="34"/>
      <c r="D54" s="34"/>
      <c r="E54" s="35"/>
      <c r="F54" s="34"/>
      <c r="G54" s="34"/>
      <c r="H54" s="34"/>
      <c r="I54" s="34"/>
      <c r="J54" s="34"/>
      <c r="K54" s="34"/>
      <c r="L54" s="34"/>
      <c r="M54" s="36"/>
      <c r="N54" s="34"/>
      <c r="O54" s="36"/>
      <c r="P54" s="39"/>
      <c r="Q54" s="36"/>
    </row>
    <row r="55" spans="1:17" ht="15" customHeight="1" x14ac:dyDescent="0.25">
      <c r="A55" s="29" t="str">
        <f t="shared" si="28"/>
        <v>Q1</v>
      </c>
      <c r="B55" s="37">
        <f>B132</f>
        <v>-0.71007572233615601</v>
      </c>
      <c r="C55" s="37">
        <f t="shared" ref="C55:Q55" si="39">C132</f>
        <v>-3.6911640337226701</v>
      </c>
      <c r="D55" s="37">
        <f t="shared" si="39"/>
        <v>-4.0820797574685699</v>
      </c>
      <c r="E55" s="37">
        <f t="shared" si="39"/>
        <v>-6.15072227645532</v>
      </c>
      <c r="F55" s="37">
        <f t="shared" si="39"/>
        <v>2.3403971181522598</v>
      </c>
      <c r="G55" s="37">
        <f t="shared" si="39"/>
        <v>0.994248093514005</v>
      </c>
      <c r="H55" s="37">
        <f t="shared" si="39"/>
        <v>0.74798925182184595</v>
      </c>
      <c r="I55" s="37">
        <f t="shared" si="39"/>
        <v>0.477761921086861</v>
      </c>
      <c r="J55" s="37">
        <f t="shared" si="39"/>
        <v>10.269064711833099</v>
      </c>
      <c r="K55" s="37">
        <f t="shared" si="39"/>
        <v>-0.43635515226007099</v>
      </c>
      <c r="L55" s="37">
        <f t="shared" si="39"/>
        <v>4.1284283583050501</v>
      </c>
      <c r="M55" s="38">
        <f t="shared" si="39"/>
        <v>-1.0944152109883001</v>
      </c>
      <c r="N55" s="37">
        <f t="shared" si="39"/>
        <v>4.7281706616346204</v>
      </c>
      <c r="O55" s="38">
        <f t="shared" si="39"/>
        <v>-0.39872701440080099</v>
      </c>
      <c r="P55" s="37"/>
      <c r="Q55" s="38">
        <f t="shared" si="39"/>
        <v>4.9051556473971498</v>
      </c>
    </row>
    <row r="56" spans="1:17" ht="15" customHeight="1" x14ac:dyDescent="0.25">
      <c r="A56" s="29" t="str">
        <f t="shared" si="28"/>
        <v>Q2</v>
      </c>
      <c r="B56" s="37">
        <f t="shared" si="28"/>
        <v>2.0006792232245099</v>
      </c>
      <c r="C56" s="37">
        <f t="shared" si="28"/>
        <v>-1.73175221639961</v>
      </c>
      <c r="D56" s="37">
        <f t="shared" si="28"/>
        <v>-2.07779097978898</v>
      </c>
      <c r="E56" s="37">
        <f t="shared" si="28"/>
        <v>14.7468666018592</v>
      </c>
      <c r="F56" s="37">
        <f t="shared" si="28"/>
        <v>0.31861315783465699</v>
      </c>
      <c r="G56" s="37">
        <f t="shared" si="28"/>
        <v>5.6801820082430696</v>
      </c>
      <c r="H56" s="37">
        <f t="shared" si="28"/>
        <v>0.90303612535731503</v>
      </c>
      <c r="I56" s="37">
        <f t="shared" si="28"/>
        <v>1.22811706704269</v>
      </c>
      <c r="J56" s="37">
        <f t="shared" si="28"/>
        <v>-2.6450001724808301</v>
      </c>
      <c r="K56" s="37">
        <f t="shared" si="28"/>
        <v>1.24867939869884</v>
      </c>
      <c r="L56" s="37">
        <f t="shared" si="28"/>
        <v>1.81141616934715</v>
      </c>
      <c r="M56" s="38">
        <f t="shared" si="28"/>
        <v>7.2936468900541798E-2</v>
      </c>
      <c r="N56" s="37">
        <f t="shared" si="28"/>
        <v>2.9120972331477399</v>
      </c>
      <c r="O56" s="38">
        <f t="shared" si="28"/>
        <v>0.416762529558801</v>
      </c>
      <c r="P56" s="37"/>
      <c r="Q56" s="38">
        <f t="shared" ref="Q56" si="40">Q133</f>
        <v>-1.4080613057979601</v>
      </c>
    </row>
    <row r="57" spans="1:17" ht="15" customHeight="1" x14ac:dyDescent="0.25">
      <c r="A57" s="29" t="str">
        <f t="shared" si="28"/>
        <v>Q3</v>
      </c>
      <c r="B57" s="37">
        <f t="shared" si="28"/>
        <v>-3.9733412895031899</v>
      </c>
      <c r="C57" s="37">
        <f t="shared" si="28"/>
        <v>-4.7254224534459501</v>
      </c>
      <c r="D57" s="37">
        <f t="shared" si="28"/>
        <v>-4.1718605794672596</v>
      </c>
      <c r="E57" s="37">
        <f t="shared" si="28"/>
        <v>3.9304427358123801</v>
      </c>
      <c r="F57" s="37">
        <f t="shared" si="28"/>
        <v>0.90651077564287696</v>
      </c>
      <c r="G57" s="37">
        <f t="shared" si="28"/>
        <v>9.6516253315936105</v>
      </c>
      <c r="H57" s="37">
        <f t="shared" si="28"/>
        <v>-4.2820116994215702</v>
      </c>
      <c r="I57" s="37">
        <f t="shared" si="28"/>
        <v>8.0559065473062602E-2</v>
      </c>
      <c r="J57" s="37">
        <f t="shared" si="28"/>
        <v>-6.6792098107879898</v>
      </c>
      <c r="K57" s="37">
        <f t="shared" si="28"/>
        <v>-0.65021147223097697</v>
      </c>
      <c r="L57" s="37">
        <f t="shared" si="28"/>
        <v>2.1172902782268199</v>
      </c>
      <c r="M57" s="38">
        <f t="shared" si="28"/>
        <v>0.30787745753950702</v>
      </c>
      <c r="N57" s="37">
        <f t="shared" si="28"/>
        <v>-4.64581793069146</v>
      </c>
      <c r="O57" s="38">
        <f t="shared" si="28"/>
        <v>-0.22168604475975001</v>
      </c>
      <c r="P57" s="37"/>
      <c r="Q57" s="38">
        <f t="shared" ref="Q57" si="41">Q134</f>
        <v>-0.22931059041197999</v>
      </c>
    </row>
    <row r="58" spans="1:17" ht="15" customHeight="1" x14ac:dyDescent="0.25">
      <c r="A58" s="29" t="str">
        <f t="shared" si="28"/>
        <v>Q4</v>
      </c>
      <c r="B58" s="37">
        <f t="shared" si="28"/>
        <v>-0.66109624439677495</v>
      </c>
      <c r="C58" s="37">
        <f t="shared" si="28"/>
        <v>31.642013250807501</v>
      </c>
      <c r="D58" s="37">
        <f t="shared" si="28"/>
        <v>32.045864563172799</v>
      </c>
      <c r="E58" s="37">
        <f t="shared" si="28"/>
        <v>-4.4088325870494903E-2</v>
      </c>
      <c r="F58" s="37">
        <f t="shared" si="28"/>
        <v>5.55731510950341E-2</v>
      </c>
      <c r="G58" s="37">
        <f t="shared" si="28"/>
        <v>2.9406569524130299</v>
      </c>
      <c r="H58" s="37">
        <f t="shared" si="28"/>
        <v>4.7129917034194301E-2</v>
      </c>
      <c r="I58" s="37">
        <f t="shared" si="28"/>
        <v>-8.8506804625732002E-2</v>
      </c>
      <c r="J58" s="37">
        <f t="shared" si="28"/>
        <v>4.9835647705131998E-2</v>
      </c>
      <c r="K58" s="37">
        <f t="shared" si="28"/>
        <v>0.56763621795636898</v>
      </c>
      <c r="L58" s="37">
        <f t="shared" si="28"/>
        <v>3.1651657897989498</v>
      </c>
      <c r="M58" s="38">
        <f t="shared" si="28"/>
        <v>11.952802587059001</v>
      </c>
      <c r="N58" s="37">
        <f t="shared" si="28"/>
        <v>1.65555006788352</v>
      </c>
      <c r="O58" s="38">
        <f t="shared" si="28"/>
        <v>10.972529100034199</v>
      </c>
      <c r="P58" s="37"/>
      <c r="Q58" s="38">
        <f t="shared" ref="Q58" si="42">Q135</f>
        <v>15.1394488816521</v>
      </c>
    </row>
    <row r="59" spans="1:17" ht="15" customHeight="1" x14ac:dyDescent="0.25">
      <c r="A59" s="24" t="str">
        <f t="shared" si="28"/>
        <v>2017</v>
      </c>
      <c r="B59" s="34"/>
      <c r="C59" s="34"/>
      <c r="D59" s="34"/>
      <c r="E59" s="35"/>
      <c r="F59" s="34"/>
      <c r="G59" s="34"/>
      <c r="H59" s="34"/>
      <c r="I59" s="34"/>
      <c r="J59" s="34"/>
      <c r="K59" s="34"/>
      <c r="L59" s="34"/>
      <c r="M59" s="36"/>
      <c r="N59" s="34"/>
      <c r="O59" s="36"/>
      <c r="P59" s="39"/>
      <c r="Q59" s="36"/>
    </row>
    <row r="60" spans="1:17" ht="15" customHeight="1" x14ac:dyDescent="0.25">
      <c r="A60" s="29" t="str">
        <f t="shared" si="28"/>
        <v>Q1</v>
      </c>
      <c r="B60" s="37">
        <f>B137</f>
        <v>7.8671327210117203</v>
      </c>
      <c r="C60" s="37">
        <f t="shared" ref="C60:Q60" si="43">C137</f>
        <v>-11.4931657574298</v>
      </c>
      <c r="D60" s="37">
        <f t="shared" si="43"/>
        <v>-12.113455588738001</v>
      </c>
      <c r="E60" s="37">
        <f t="shared" si="43"/>
        <v>1.7383578583672501</v>
      </c>
      <c r="F60" s="37">
        <f t="shared" si="43"/>
        <v>3.1523588200177401E-2</v>
      </c>
      <c r="G60" s="37">
        <f t="shared" si="43"/>
        <v>2.33401682990457</v>
      </c>
      <c r="H60" s="37">
        <f t="shared" si="43"/>
        <v>3.71507326439471</v>
      </c>
      <c r="I60" s="37">
        <f t="shared" si="43"/>
        <v>0.66816491471166595</v>
      </c>
      <c r="J60" s="37">
        <f t="shared" si="43"/>
        <v>4.2405170442401099</v>
      </c>
      <c r="K60" s="37">
        <f t="shared" si="43"/>
        <v>1.05534170474277</v>
      </c>
      <c r="L60" s="37">
        <f t="shared" si="43"/>
        <v>-2.0898219291254598</v>
      </c>
      <c r="M60" s="38">
        <f t="shared" si="43"/>
        <v>-6.7665629206920404</v>
      </c>
      <c r="N60" s="37">
        <f t="shared" si="43"/>
        <v>4.0577696909432204</v>
      </c>
      <c r="O60" s="38">
        <f t="shared" si="43"/>
        <v>-5.7866902262170896</v>
      </c>
      <c r="P60" s="37"/>
      <c r="Q60" s="38">
        <f t="shared" si="43"/>
        <v>-12.9209308366268</v>
      </c>
    </row>
    <row r="61" spans="1:17" ht="15" customHeight="1" x14ac:dyDescent="0.25">
      <c r="A61" s="29" t="str">
        <f t="shared" si="28"/>
        <v>Q2</v>
      </c>
      <c r="B61" s="37">
        <f t="shared" si="28"/>
        <v>3.85346653384364</v>
      </c>
      <c r="C61" s="37">
        <f t="shared" si="28"/>
        <v>-4.0982642526020596</v>
      </c>
      <c r="D61" s="37">
        <f t="shared" si="28"/>
        <v>-4.1131226695958603</v>
      </c>
      <c r="E61" s="37">
        <f t="shared" si="28"/>
        <v>3.7856376954200002</v>
      </c>
      <c r="F61" s="37">
        <f t="shared" si="28"/>
        <v>-0.58203102464877698</v>
      </c>
      <c r="G61" s="37">
        <f t="shared" si="28"/>
        <v>-0.19819053023267799</v>
      </c>
      <c r="H61" s="37">
        <f t="shared" si="28"/>
        <v>3.5960869439982899</v>
      </c>
      <c r="I61" s="37">
        <f t="shared" si="28"/>
        <v>0.59895309587938395</v>
      </c>
      <c r="J61" s="37">
        <f t="shared" si="28"/>
        <v>10.2889952422197</v>
      </c>
      <c r="K61" s="37">
        <f t="shared" si="28"/>
        <v>1.6948940940550801</v>
      </c>
      <c r="L61" s="37">
        <f t="shared" si="28"/>
        <v>5.4477281412010896</v>
      </c>
      <c r="M61" s="38">
        <f t="shared" si="28"/>
        <v>4.1340221564227999</v>
      </c>
      <c r="N61" s="37">
        <f t="shared" si="28"/>
        <v>-5.3986221634934202</v>
      </c>
      <c r="O61" s="38">
        <f t="shared" si="28"/>
        <v>3.5209504197667201</v>
      </c>
      <c r="P61" s="37"/>
      <c r="Q61" s="38">
        <f t="shared" ref="Q61" si="44">Q138</f>
        <v>0.20234302732162801</v>
      </c>
    </row>
    <row r="62" spans="1:17" ht="15" customHeight="1" x14ac:dyDescent="0.25">
      <c r="A62" s="29" t="str">
        <f t="shared" si="28"/>
        <v>Q3</v>
      </c>
      <c r="B62" s="37">
        <f t="shared" si="28"/>
        <v>3.8836002874683699</v>
      </c>
      <c r="C62" s="37">
        <f t="shared" si="28"/>
        <v>6.8043764353230101</v>
      </c>
      <c r="D62" s="37">
        <f t="shared" si="28"/>
        <v>7.4843643217729303</v>
      </c>
      <c r="E62" s="37">
        <f t="shared" si="28"/>
        <v>3.2030314796501802</v>
      </c>
      <c r="F62" s="37">
        <f t="shared" si="28"/>
        <v>1.9970516906518301</v>
      </c>
      <c r="G62" s="37">
        <f t="shared" si="28"/>
        <v>5.6223246405139999</v>
      </c>
      <c r="H62" s="37">
        <f t="shared" si="28"/>
        <v>0.81860285036008396</v>
      </c>
      <c r="I62" s="37">
        <f t="shared" si="28"/>
        <v>0.244322423360055</v>
      </c>
      <c r="J62" s="37">
        <f t="shared" si="28"/>
        <v>7.7376454191508302</v>
      </c>
      <c r="K62" s="37">
        <f t="shared" si="28"/>
        <v>1.5960710880856599</v>
      </c>
      <c r="L62" s="37">
        <f t="shared" si="28"/>
        <v>-5.4255561159283499</v>
      </c>
      <c r="M62" s="38">
        <f t="shared" si="28"/>
        <v>5.3414911783165699</v>
      </c>
      <c r="N62" s="37">
        <f t="shared" si="28"/>
        <v>5.9191214570972797</v>
      </c>
      <c r="O62" s="38">
        <f t="shared" si="28"/>
        <v>5.1868555353845398</v>
      </c>
      <c r="P62" s="37"/>
      <c r="Q62" s="38">
        <f t="shared" ref="Q62" si="45">Q139</f>
        <v>18.600571821907199</v>
      </c>
    </row>
    <row r="63" spans="1:17" ht="15" customHeight="1" x14ac:dyDescent="0.25">
      <c r="A63" s="29" t="str">
        <f t="shared" si="28"/>
        <v>Q4</v>
      </c>
      <c r="B63" s="37">
        <f t="shared" si="28"/>
        <v>-8.3851035529387801</v>
      </c>
      <c r="C63" s="37">
        <f t="shared" si="28"/>
        <v>8.0111185524172299</v>
      </c>
      <c r="D63" s="37">
        <f t="shared" si="28"/>
        <v>8.0361106419566397</v>
      </c>
      <c r="E63" s="37">
        <f t="shared" si="28"/>
        <v>7.7354319744247899</v>
      </c>
      <c r="F63" s="37">
        <f t="shared" si="28"/>
        <v>1.7905479257466701</v>
      </c>
      <c r="G63" s="37">
        <f t="shared" si="28"/>
        <v>12.1408933594315</v>
      </c>
      <c r="H63" s="37">
        <f t="shared" si="28"/>
        <v>0.42265694792464897</v>
      </c>
      <c r="I63" s="37">
        <f t="shared" si="28"/>
        <v>0.30852006705930402</v>
      </c>
      <c r="J63" s="37">
        <f t="shared" si="28"/>
        <v>-5.6563592797252404</v>
      </c>
      <c r="K63" s="37">
        <f t="shared" si="28"/>
        <v>0.42988661757226199</v>
      </c>
      <c r="L63" s="37">
        <f t="shared" si="28"/>
        <v>3.6334300457742801</v>
      </c>
      <c r="M63" s="38">
        <f t="shared" si="28"/>
        <v>3.7388905771448</v>
      </c>
      <c r="N63" s="37">
        <f t="shared" si="28"/>
        <v>3.3495382680366999</v>
      </c>
      <c r="O63" s="38">
        <f t="shared" si="28"/>
        <v>3.5526515131069498</v>
      </c>
      <c r="P63" s="37"/>
      <c r="Q63" s="38">
        <f t="shared" ref="Q63" si="46">Q140</f>
        <v>-0.70050951398747996</v>
      </c>
    </row>
    <row r="64" spans="1:17" ht="15" customHeight="1" x14ac:dyDescent="0.25">
      <c r="A64" s="24" t="str">
        <f t="shared" si="28"/>
        <v>2018</v>
      </c>
      <c r="B64" s="37"/>
      <c r="C64" s="37"/>
      <c r="D64" s="37"/>
      <c r="E64" s="40"/>
      <c r="F64" s="37"/>
      <c r="G64" s="37"/>
      <c r="H64" s="37"/>
      <c r="I64" s="37"/>
      <c r="J64" s="37"/>
      <c r="K64" s="37"/>
      <c r="L64" s="37"/>
      <c r="M64" s="38"/>
      <c r="N64" s="37"/>
      <c r="O64" s="38"/>
      <c r="P64" s="34"/>
      <c r="Q64" s="38"/>
    </row>
    <row r="65" spans="1:17" ht="15" customHeight="1" x14ac:dyDescent="0.25">
      <c r="A65" s="29" t="str">
        <f t="shared" si="28"/>
        <v>Q1</v>
      </c>
      <c r="B65" s="37">
        <f>B142</f>
        <v>-8.8986899781923494</v>
      </c>
      <c r="C65" s="37">
        <f t="shared" ref="C65:Q65" si="47">C142</f>
        <v>-0.70393978524619905</v>
      </c>
      <c r="D65" s="37">
        <f t="shared" si="47"/>
        <v>-0.55422817819389403</v>
      </c>
      <c r="E65" s="37">
        <f t="shared" si="47"/>
        <v>-0.991860735755834</v>
      </c>
      <c r="F65" s="37">
        <f t="shared" si="47"/>
        <v>1.5325964935078999</v>
      </c>
      <c r="G65" s="37">
        <f t="shared" si="47"/>
        <v>-1.9820479207419801</v>
      </c>
      <c r="H65" s="37">
        <f t="shared" si="47"/>
        <v>-2.5358891956816398</v>
      </c>
      <c r="I65" s="37">
        <f t="shared" si="47"/>
        <v>-0.91415696295043003</v>
      </c>
      <c r="J65" s="37">
        <f t="shared" si="47"/>
        <v>-1.8480565345801999E-2</v>
      </c>
      <c r="K65" s="37">
        <f t="shared" si="47"/>
        <v>0.98566399194555099</v>
      </c>
      <c r="L65" s="37">
        <f t="shared" si="47"/>
        <v>-0.67705800985675701</v>
      </c>
      <c r="M65" s="38">
        <f t="shared" si="47"/>
        <v>-0.48437034417004898</v>
      </c>
      <c r="N65" s="37">
        <f t="shared" si="47"/>
        <v>-4.3464806045846798</v>
      </c>
      <c r="O65" s="38">
        <f t="shared" si="47"/>
        <v>-0.59843551661885597</v>
      </c>
      <c r="P65" s="37"/>
      <c r="Q65" s="38">
        <f t="shared" si="47"/>
        <v>-4.5642743235765</v>
      </c>
    </row>
    <row r="66" spans="1:17" s="12" customFormat="1" ht="15" customHeight="1" x14ac:dyDescent="0.25">
      <c r="A66" s="29" t="str">
        <f t="shared" ref="A66:O66" si="48">A143</f>
        <v>Q2</v>
      </c>
      <c r="B66" s="37">
        <f t="shared" si="48"/>
        <v>-8.3582113994097202</v>
      </c>
      <c r="C66" s="37">
        <f t="shared" si="48"/>
        <v>5.2383234590596803</v>
      </c>
      <c r="D66" s="37">
        <f t="shared" si="48"/>
        <v>4.7025497900475797</v>
      </c>
      <c r="E66" s="37">
        <f t="shared" si="48"/>
        <v>3.8287998066849598</v>
      </c>
      <c r="F66" s="37">
        <f t="shared" si="48"/>
        <v>2.90360852462483</v>
      </c>
      <c r="G66" s="37">
        <f t="shared" si="48"/>
        <v>6.9746282077229003</v>
      </c>
      <c r="H66" s="37">
        <f t="shared" si="48"/>
        <v>2.0857224373143701</v>
      </c>
      <c r="I66" s="37">
        <f t="shared" si="48"/>
        <v>0.77328877498048498</v>
      </c>
      <c r="J66" s="37">
        <f t="shared" si="48"/>
        <v>3.5191596411358899</v>
      </c>
      <c r="K66" s="37">
        <f t="shared" si="48"/>
        <v>-0.78166712162747198</v>
      </c>
      <c r="L66" s="37">
        <f t="shared" si="48"/>
        <v>-2.0320091616928302</v>
      </c>
      <c r="M66" s="38">
        <f t="shared" si="48"/>
        <v>2.27354811332183</v>
      </c>
      <c r="N66" s="37">
        <f t="shared" si="48"/>
        <v>0.30445772030287499</v>
      </c>
      <c r="O66" s="38">
        <f t="shared" si="48"/>
        <v>2.2639178315612098</v>
      </c>
      <c r="P66" s="37"/>
      <c r="Q66" s="38">
        <f t="shared" ref="Q66" si="49">Q143</f>
        <v>1.2279469044491</v>
      </c>
    </row>
    <row r="67" spans="1:17" s="13" customFormat="1" ht="15" customHeight="1" x14ac:dyDescent="0.25">
      <c r="A67" s="29" t="str">
        <f t="shared" ref="A67:O67" si="50">A144</f>
        <v>Q3</v>
      </c>
      <c r="B67" s="37">
        <f t="shared" si="50"/>
        <v>3.01846585268764</v>
      </c>
      <c r="C67" s="37">
        <f t="shared" si="50"/>
        <v>0.17170798889021299</v>
      </c>
      <c r="D67" s="37">
        <f t="shared" si="50"/>
        <v>0.58643923009931198</v>
      </c>
      <c r="E67" s="37">
        <f t="shared" si="50"/>
        <v>2.3183966760692298</v>
      </c>
      <c r="F67" s="37">
        <f t="shared" si="50"/>
        <v>0.98717084301713798</v>
      </c>
      <c r="G67" s="37">
        <f t="shared" si="50"/>
        <v>9.7248800197865108</v>
      </c>
      <c r="H67" s="37">
        <f t="shared" si="50"/>
        <v>1.98176091750322</v>
      </c>
      <c r="I67" s="37">
        <f t="shared" si="50"/>
        <v>0.18456928418659799</v>
      </c>
      <c r="J67" s="37">
        <f t="shared" si="50"/>
        <v>2.0474865461903802</v>
      </c>
      <c r="K67" s="37">
        <f t="shared" si="50"/>
        <v>0.98742948326842095</v>
      </c>
      <c r="L67" s="37">
        <f t="shared" si="50"/>
        <v>5.51733043239377</v>
      </c>
      <c r="M67" s="38">
        <f t="shared" si="50"/>
        <v>1.5954734490495599</v>
      </c>
      <c r="N67" s="37">
        <f t="shared" si="50"/>
        <v>6.3737372999029196</v>
      </c>
      <c r="O67" s="38">
        <f t="shared" si="50"/>
        <v>1.85399030341511</v>
      </c>
      <c r="P67" s="37"/>
      <c r="Q67" s="38">
        <f t="shared" ref="Q67" si="51">Q144</f>
        <v>9.0545481214085992</v>
      </c>
    </row>
    <row r="68" spans="1:17" s="14" customFormat="1" ht="15" customHeight="1" x14ac:dyDescent="0.25">
      <c r="A68" s="29" t="str">
        <f t="shared" ref="A68:O68" si="52">A145</f>
        <v>Q4</v>
      </c>
      <c r="B68" s="37">
        <f t="shared" si="52"/>
        <v>9.53311490923676</v>
      </c>
      <c r="C68" s="37">
        <f t="shared" si="52"/>
        <v>-2.30756261052717</v>
      </c>
      <c r="D68" s="37">
        <f t="shared" si="52"/>
        <v>-2.8420362576618801</v>
      </c>
      <c r="E68" s="37">
        <f t="shared" si="52"/>
        <v>-2.4229808775091501</v>
      </c>
      <c r="F68" s="37">
        <f t="shared" si="52"/>
        <v>-0.4976052578197</v>
      </c>
      <c r="G68" s="37">
        <f t="shared" si="52"/>
        <v>0.36839544124322998</v>
      </c>
      <c r="H68" s="37">
        <f t="shared" si="52"/>
        <v>2.61835702095701</v>
      </c>
      <c r="I68" s="37">
        <f t="shared" si="52"/>
        <v>0.54969285209858199</v>
      </c>
      <c r="J68" s="37">
        <f t="shared" si="52"/>
        <v>3.38653721186544</v>
      </c>
      <c r="K68" s="37">
        <f t="shared" si="52"/>
        <v>1.05932077568613</v>
      </c>
      <c r="L68" s="37">
        <f t="shared" si="52"/>
        <v>-3.7792090353125101</v>
      </c>
      <c r="M68" s="38">
        <f t="shared" si="52"/>
        <v>0.70985691143215002</v>
      </c>
      <c r="N68" s="37">
        <f t="shared" si="52"/>
        <v>-2.7776963398118002</v>
      </c>
      <c r="O68" s="38">
        <f t="shared" si="52"/>
        <v>0.27714130902221101</v>
      </c>
      <c r="P68" s="37"/>
      <c r="Q68" s="38">
        <f t="shared" ref="Q68" si="53">Q145</f>
        <v>-7.7106111245284996</v>
      </c>
    </row>
    <row r="69" spans="1:17" s="15" customFormat="1" ht="15" customHeight="1" x14ac:dyDescent="0.25">
      <c r="A69" s="24" t="str">
        <f t="shared" si="28"/>
        <v>2019</v>
      </c>
      <c r="B69" s="37"/>
      <c r="C69" s="37"/>
      <c r="D69" s="37"/>
      <c r="E69" s="40"/>
      <c r="F69" s="37"/>
      <c r="G69" s="37"/>
      <c r="H69" s="37"/>
      <c r="I69" s="37"/>
      <c r="J69" s="37"/>
      <c r="K69" s="37"/>
      <c r="L69" s="37"/>
      <c r="M69" s="38"/>
      <c r="N69" s="37"/>
      <c r="O69" s="38"/>
      <c r="P69" s="34"/>
      <c r="Q69" s="38"/>
    </row>
    <row r="70" spans="1:17" s="15" customFormat="1" ht="15" customHeight="1" x14ac:dyDescent="0.25">
      <c r="A70" s="29" t="str">
        <f t="shared" si="28"/>
        <v>Q1</v>
      </c>
      <c r="B70" s="37">
        <f>B147</f>
        <v>6.0558347382682998</v>
      </c>
      <c r="C70" s="37">
        <f t="shared" ref="C70:O70" si="54">C147</f>
        <v>1.1725818785331501</v>
      </c>
      <c r="D70" s="37">
        <f t="shared" si="54"/>
        <v>1.08174431460706</v>
      </c>
      <c r="E70" s="37">
        <f t="shared" si="54"/>
        <v>2.5927485725853101</v>
      </c>
      <c r="F70" s="37">
        <f t="shared" si="54"/>
        <v>-0.36437477148664199</v>
      </c>
      <c r="G70" s="37">
        <f t="shared" si="54"/>
        <v>11.899376384706001</v>
      </c>
      <c r="H70" s="37">
        <f t="shared" si="54"/>
        <v>0.88414420420603901</v>
      </c>
      <c r="I70" s="37">
        <f t="shared" si="54"/>
        <v>0.88135909019277903</v>
      </c>
      <c r="J70" s="37">
        <f t="shared" si="54"/>
        <v>-2.0472466520785702</v>
      </c>
      <c r="K70" s="37">
        <f t="shared" si="54"/>
        <v>-0.78457806325860102</v>
      </c>
      <c r="L70" s="37">
        <f t="shared" si="54"/>
        <v>-0.49987963022269899</v>
      </c>
      <c r="M70" s="38">
        <f t="shared" si="54"/>
        <v>2.7103952940603002</v>
      </c>
      <c r="N70" s="37">
        <f t="shared" si="54"/>
        <v>4.3530547795513197</v>
      </c>
      <c r="O70" s="38">
        <f t="shared" si="54"/>
        <v>2.9925930572210602</v>
      </c>
      <c r="P70" s="37"/>
      <c r="Q70" s="38">
        <f>Q147</f>
        <v>4.4991881539152097</v>
      </c>
    </row>
    <row r="71" spans="1:17" s="16" customFormat="1" ht="15" customHeight="1" x14ac:dyDescent="0.25">
      <c r="A71" s="29" t="str">
        <f t="shared" si="28"/>
        <v>Q2</v>
      </c>
      <c r="B71" s="37">
        <f t="shared" si="28"/>
        <v>3.3795004503581501</v>
      </c>
      <c r="C71" s="37">
        <f t="shared" si="28"/>
        <v>5.7958027372442498</v>
      </c>
      <c r="D71" s="37">
        <f t="shared" si="28"/>
        <v>5.8327782895509097</v>
      </c>
      <c r="E71" s="37">
        <f t="shared" si="28"/>
        <v>-1.6415172060863501</v>
      </c>
      <c r="F71" s="37">
        <f t="shared" si="28"/>
        <v>-0.49714083841156897</v>
      </c>
      <c r="G71" s="37">
        <f t="shared" si="28"/>
        <v>8.0361783077791795</v>
      </c>
      <c r="H71" s="37">
        <f t="shared" si="28"/>
        <v>-0.124199950808423</v>
      </c>
      <c r="I71" s="37">
        <f t="shared" si="28"/>
        <v>0.18652118672031201</v>
      </c>
      <c r="J71" s="37">
        <f t="shared" si="28"/>
        <v>-0.98537419758314404</v>
      </c>
      <c r="K71" s="37">
        <f t="shared" si="28"/>
        <v>2.7956823220581399</v>
      </c>
      <c r="L71" s="37">
        <f t="shared" si="28"/>
        <v>-0.28465441908404099</v>
      </c>
      <c r="M71" s="38">
        <f t="shared" ref="M71:O71" si="55">M148</f>
        <v>-0.17795157684534799</v>
      </c>
      <c r="N71" s="37">
        <f t="shared" si="55"/>
        <v>2.6628117378192799</v>
      </c>
      <c r="O71" s="38">
        <f t="shared" si="55"/>
        <v>-5.8979170116058001E-2</v>
      </c>
      <c r="P71" s="37"/>
      <c r="Q71" s="38">
        <f t="shared" ref="Q71:Q73" si="56">Q148</f>
        <v>-5.3532982677688903</v>
      </c>
    </row>
    <row r="72" spans="1:17" s="17" customFormat="1" ht="15" customHeight="1" x14ac:dyDescent="0.25">
      <c r="A72" s="29" t="str">
        <f t="shared" si="28"/>
        <v>Q3</v>
      </c>
      <c r="B72" s="37">
        <f t="shared" ref="B72:O72" si="57">B149</f>
        <v>-3.2057821872187602</v>
      </c>
      <c r="C72" s="37">
        <f t="shared" si="57"/>
        <v>1.05234930503133</v>
      </c>
      <c r="D72" s="37">
        <f t="shared" si="57"/>
        <v>0.39950077544683699</v>
      </c>
      <c r="E72" s="37">
        <f t="shared" si="57"/>
        <v>1.2918422027004901</v>
      </c>
      <c r="F72" s="37">
        <f t="shared" si="57"/>
        <v>-0.97898156458979801</v>
      </c>
      <c r="G72" s="37">
        <f t="shared" si="57"/>
        <v>0.756735773898076</v>
      </c>
      <c r="H72" s="37">
        <f t="shared" si="57"/>
        <v>5.6627908016769304</v>
      </c>
      <c r="I72" s="37">
        <f t="shared" si="57"/>
        <v>1.15679660656325</v>
      </c>
      <c r="J72" s="37">
        <f t="shared" si="57"/>
        <v>5.0580236993484</v>
      </c>
      <c r="K72" s="37">
        <f t="shared" si="57"/>
        <v>1.4695972078203801</v>
      </c>
      <c r="L72" s="37">
        <f t="shared" si="57"/>
        <v>1.8061957178294501</v>
      </c>
      <c r="M72" s="38">
        <f t="shared" si="57"/>
        <v>1.6970397039495</v>
      </c>
      <c r="N72" s="37">
        <f t="shared" si="57"/>
        <v>-0.63028879757064404</v>
      </c>
      <c r="O72" s="38">
        <f t="shared" si="57"/>
        <v>1.6792329005123301</v>
      </c>
      <c r="P72" s="37"/>
      <c r="Q72" s="38">
        <f t="shared" si="56"/>
        <v>8.9265647770330396</v>
      </c>
    </row>
    <row r="73" spans="1:17" s="15" customFormat="1" ht="15" customHeight="1" x14ac:dyDescent="0.25">
      <c r="A73" s="45" t="s">
        <v>10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1:17" ht="15" customHeight="1" x14ac:dyDescent="0.25">
      <c r="A74" s="43" t="s">
        <v>9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1:17" s="42" customFormat="1" ht="15" hidden="1" customHeight="1" x14ac:dyDescent="0.25">
      <c r="A75" s="41"/>
    </row>
    <row r="76" spans="1:17" s="42" customFormat="1" ht="15" hidden="1" customHeight="1" x14ac:dyDescent="0.25">
      <c r="A76" s="41"/>
    </row>
    <row r="77" spans="1:17" hidden="1" x14ac:dyDescent="0.25">
      <c r="A77" s="21" t="s">
        <v>48</v>
      </c>
    </row>
    <row r="78" spans="1:17" ht="15" hidden="1" customHeight="1" x14ac:dyDescent="0.25">
      <c r="A78" s="5" t="s">
        <v>46</v>
      </c>
    </row>
    <row r="79" spans="1:17" ht="15" hidden="1" customHeight="1" x14ac:dyDescent="0.25">
      <c r="A79" s="18" t="s">
        <v>25</v>
      </c>
      <c r="B79" s="18" t="s">
        <v>26</v>
      </c>
      <c r="C79" s="18" t="s">
        <v>27</v>
      </c>
      <c r="D79" s="18" t="s">
        <v>28</v>
      </c>
      <c r="E79" s="18" t="s">
        <v>29</v>
      </c>
      <c r="F79" s="18" t="s">
        <v>30</v>
      </c>
      <c r="G79" s="18" t="s">
        <v>31</v>
      </c>
      <c r="H79" s="18" t="s">
        <v>32</v>
      </c>
      <c r="I79" s="18" t="s">
        <v>33</v>
      </c>
      <c r="J79" s="18" t="s">
        <v>34</v>
      </c>
      <c r="K79" s="18" t="s">
        <v>35</v>
      </c>
      <c r="L79" s="18" t="s">
        <v>36</v>
      </c>
      <c r="M79" s="18" t="s">
        <v>37</v>
      </c>
      <c r="N79" s="18" t="s">
        <v>38</v>
      </c>
      <c r="O79" s="18" t="s">
        <v>39</v>
      </c>
      <c r="P79" s="18" t="s">
        <v>40</v>
      </c>
      <c r="Q79" s="18" t="s">
        <v>41</v>
      </c>
    </row>
    <row r="80" spans="1:17" ht="15" hidden="1" customHeight="1" x14ac:dyDescent="0.25">
      <c r="A80" s="19" t="s">
        <v>42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15" hidden="1" customHeight="1" x14ac:dyDescent="0.25">
      <c r="A81" s="19" t="s">
        <v>2</v>
      </c>
      <c r="B81" s="20">
        <v>387.62321700000001</v>
      </c>
      <c r="C81" s="20">
        <v>10998.000531</v>
      </c>
      <c r="D81" s="20">
        <v>9910.9948640000002</v>
      </c>
      <c r="E81" s="20">
        <v>1204.8186009999999</v>
      </c>
      <c r="F81" s="20">
        <v>6841.966383</v>
      </c>
      <c r="G81" s="20">
        <v>4418.3294390000001</v>
      </c>
      <c r="H81" s="20">
        <v>4070.8413599999999</v>
      </c>
      <c r="I81" s="20">
        <v>3833.1225720000002</v>
      </c>
      <c r="J81" s="20">
        <v>4841.4262710000003</v>
      </c>
      <c r="K81" s="20">
        <v>6877.885166</v>
      </c>
      <c r="L81" s="20">
        <v>752.89313100000004</v>
      </c>
      <c r="M81" s="20">
        <v>43260.396907800001</v>
      </c>
      <c r="N81" s="20">
        <v>3975.4451439999998</v>
      </c>
      <c r="O81" s="20">
        <v>47375.176399000004</v>
      </c>
      <c r="P81" s="20">
        <v>-7469.3289788000002</v>
      </c>
      <c r="Q81" s="20">
        <v>39611.827326699997</v>
      </c>
    </row>
    <row r="82" spans="1:17" ht="15" hidden="1" customHeight="1" x14ac:dyDescent="0.25">
      <c r="A82" s="19" t="s">
        <v>3</v>
      </c>
      <c r="B82" s="20">
        <v>436.91525799999999</v>
      </c>
      <c r="C82" s="20">
        <v>11230.867165</v>
      </c>
      <c r="D82" s="20">
        <v>10111.303232</v>
      </c>
      <c r="E82" s="20">
        <v>1262.546069</v>
      </c>
      <c r="F82" s="20">
        <v>7007.2104049999998</v>
      </c>
      <c r="G82" s="20">
        <v>4807.8297110000003</v>
      </c>
      <c r="H82" s="20">
        <v>4204.8819739999999</v>
      </c>
      <c r="I82" s="20">
        <v>3876.8947109999999</v>
      </c>
      <c r="J82" s="20">
        <v>4978.2397940000001</v>
      </c>
      <c r="K82" s="20">
        <v>6909.3284780000004</v>
      </c>
      <c r="L82" s="20">
        <v>769.577359</v>
      </c>
      <c r="M82" s="20">
        <v>44428.124183</v>
      </c>
      <c r="N82" s="20">
        <v>3848.4652580000002</v>
      </c>
      <c r="O82" s="20">
        <v>48371.193015999997</v>
      </c>
      <c r="P82" s="20">
        <v>-8433.3183779999999</v>
      </c>
      <c r="Q82" s="20">
        <v>39649.645712700003</v>
      </c>
    </row>
    <row r="83" spans="1:17" ht="15" hidden="1" customHeight="1" x14ac:dyDescent="0.25">
      <c r="A83" s="19" t="s">
        <v>4</v>
      </c>
      <c r="B83" s="20">
        <v>697.00914899999998</v>
      </c>
      <c r="C83" s="20">
        <v>11258.474942000001</v>
      </c>
      <c r="D83" s="20">
        <v>10049.236369</v>
      </c>
      <c r="E83" s="20">
        <v>1339.717877</v>
      </c>
      <c r="F83" s="20">
        <v>7148.7424629999996</v>
      </c>
      <c r="G83" s="20">
        <v>4746.3701039999996</v>
      </c>
      <c r="H83" s="20">
        <v>4355.6937500000004</v>
      </c>
      <c r="I83" s="20">
        <v>3904.2679880000001</v>
      </c>
      <c r="J83" s="20">
        <v>5025.2907839999998</v>
      </c>
      <c r="K83" s="20">
        <v>6961.3976489999995</v>
      </c>
      <c r="L83" s="20">
        <v>757.02790700000003</v>
      </c>
      <c r="M83" s="20">
        <v>45533.058033000001</v>
      </c>
      <c r="N83" s="20">
        <v>4066.1215860000002</v>
      </c>
      <c r="O83" s="20">
        <v>49716.243546999998</v>
      </c>
      <c r="P83" s="20">
        <v>-7684.0239398000003</v>
      </c>
      <c r="Q83" s="20">
        <v>42218.224352500001</v>
      </c>
    </row>
    <row r="84" spans="1:17" ht="15" hidden="1" customHeight="1" x14ac:dyDescent="0.25">
      <c r="A84" s="19" t="s">
        <v>5</v>
      </c>
      <c r="B84" s="20">
        <v>621.50097300000004</v>
      </c>
      <c r="C84" s="20">
        <v>10940.782508</v>
      </c>
      <c r="D84" s="20">
        <v>9826.5584170000002</v>
      </c>
      <c r="E84" s="20">
        <v>1396.770927</v>
      </c>
      <c r="F84" s="20">
        <v>7292.8453680000002</v>
      </c>
      <c r="G84" s="20">
        <v>5012.6096820000002</v>
      </c>
      <c r="H84" s="20">
        <v>4361.3000430000002</v>
      </c>
      <c r="I84" s="20">
        <v>3940.4437170000001</v>
      </c>
      <c r="J84" s="20">
        <v>5232.9294790000004</v>
      </c>
      <c r="K84" s="20">
        <v>6943.9414429999997</v>
      </c>
      <c r="L84" s="20">
        <v>765.81293900000003</v>
      </c>
      <c r="M84" s="20">
        <v>45532.634297899996</v>
      </c>
      <c r="N84" s="20">
        <v>4017.2771990000001</v>
      </c>
      <c r="O84" s="20">
        <v>49422.408594</v>
      </c>
      <c r="P84" s="20">
        <v>-7469.4125377999999</v>
      </c>
      <c r="Q84" s="20">
        <v>42931.489059699998</v>
      </c>
    </row>
    <row r="85" spans="1:17" ht="15" hidden="1" customHeight="1" x14ac:dyDescent="0.25">
      <c r="A85" s="19" t="s">
        <v>43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ht="15" hidden="1" customHeight="1" x14ac:dyDescent="0.25">
      <c r="A86" s="19" t="s">
        <v>2</v>
      </c>
      <c r="B86" s="20">
        <v>559.79931099999999</v>
      </c>
      <c r="C86" s="20">
        <v>11666.438260999999</v>
      </c>
      <c r="D86" s="20">
        <v>10491.043854</v>
      </c>
      <c r="E86" s="20">
        <v>1402.37832</v>
      </c>
      <c r="F86" s="20">
        <v>7375.2124599999997</v>
      </c>
      <c r="G86" s="20">
        <v>4578.5046329999996</v>
      </c>
      <c r="H86" s="20">
        <v>4279.0474350000004</v>
      </c>
      <c r="I86" s="20">
        <v>3994.1521769999999</v>
      </c>
      <c r="J86" s="20">
        <v>5415.9588409999997</v>
      </c>
      <c r="K86" s="20">
        <v>6968.2801369999997</v>
      </c>
      <c r="L86" s="20">
        <v>771.91643199999999</v>
      </c>
      <c r="M86" s="20">
        <v>47007.197412399997</v>
      </c>
      <c r="N86" s="20">
        <v>4171.2492590000002</v>
      </c>
      <c r="O86" s="20">
        <v>51286.708182000002</v>
      </c>
      <c r="P86" s="20">
        <v>-8131.3740307999997</v>
      </c>
      <c r="Q86" s="20">
        <v>42752.775615500002</v>
      </c>
    </row>
    <row r="87" spans="1:17" ht="15" hidden="1" customHeight="1" x14ac:dyDescent="0.25">
      <c r="A87" s="19" t="s">
        <v>3</v>
      </c>
      <c r="B87" s="20">
        <v>693.84971299999995</v>
      </c>
      <c r="C87" s="20">
        <v>13025.823355</v>
      </c>
      <c r="D87" s="20">
        <v>11834.020560000001</v>
      </c>
      <c r="E87" s="20">
        <v>1418.9856279999999</v>
      </c>
      <c r="F87" s="20">
        <v>7500.9531470000002</v>
      </c>
      <c r="G87" s="20">
        <v>5685.2508619999999</v>
      </c>
      <c r="H87" s="20">
        <v>4260.6973889999999</v>
      </c>
      <c r="I87" s="20">
        <v>4032.2451420000002</v>
      </c>
      <c r="J87" s="20">
        <v>5514.7697669999998</v>
      </c>
      <c r="K87" s="20">
        <v>6995.3995949999999</v>
      </c>
      <c r="L87" s="20">
        <v>802.40144999999995</v>
      </c>
      <c r="M87" s="20">
        <v>48441.272612799999</v>
      </c>
      <c r="N87" s="20">
        <v>4439.3883669999996</v>
      </c>
      <c r="O87" s="20">
        <v>52981.867757</v>
      </c>
      <c r="P87" s="20">
        <v>-8416.2529111000003</v>
      </c>
      <c r="Q87" s="20">
        <v>43914.2305824</v>
      </c>
    </row>
    <row r="88" spans="1:17" ht="15" hidden="1" customHeight="1" x14ac:dyDescent="0.25">
      <c r="A88" s="19" t="s">
        <v>4</v>
      </c>
      <c r="B88" s="20">
        <v>726.66541400000006</v>
      </c>
      <c r="C88" s="20">
        <v>12483.714685000001</v>
      </c>
      <c r="D88" s="20">
        <v>11093.896033000001</v>
      </c>
      <c r="E88" s="20">
        <v>1405.626021</v>
      </c>
      <c r="F88" s="20">
        <v>7524.2741759999999</v>
      </c>
      <c r="G88" s="20">
        <v>5409.6366429999998</v>
      </c>
      <c r="H88" s="20">
        <v>4492.0191510000004</v>
      </c>
      <c r="I88" s="20">
        <v>4077.3927880000001</v>
      </c>
      <c r="J88" s="20">
        <v>5759.6884579999996</v>
      </c>
      <c r="K88" s="20">
        <v>6998.0256280000003</v>
      </c>
      <c r="L88" s="20">
        <v>803.64908100000002</v>
      </c>
      <c r="M88" s="20">
        <v>49150.734803799998</v>
      </c>
      <c r="N88" s="20">
        <v>4243.7619249999998</v>
      </c>
      <c r="O88" s="20">
        <v>53484.100078000003</v>
      </c>
      <c r="P88" s="20">
        <v>-8201.1501363000007</v>
      </c>
      <c r="Q88" s="20">
        <v>45623.697375299998</v>
      </c>
    </row>
    <row r="89" spans="1:17" ht="15" hidden="1" customHeight="1" x14ac:dyDescent="0.25">
      <c r="A89" s="19" t="s">
        <v>5</v>
      </c>
      <c r="B89" s="20">
        <v>739.54482900000005</v>
      </c>
      <c r="C89" s="20">
        <v>11866.908438</v>
      </c>
      <c r="D89" s="20">
        <v>10664.439589</v>
      </c>
      <c r="E89" s="20">
        <v>1375.577045</v>
      </c>
      <c r="F89" s="20">
        <v>7680.0241980000001</v>
      </c>
      <c r="G89" s="20">
        <v>5338.1922530000002</v>
      </c>
      <c r="H89" s="20">
        <v>4486.0123809999996</v>
      </c>
      <c r="I89" s="20">
        <v>4114.9787150000002</v>
      </c>
      <c r="J89" s="20">
        <v>5917.2663039999998</v>
      </c>
      <c r="K89" s="20">
        <v>6999.4296370000002</v>
      </c>
      <c r="L89" s="20">
        <v>800.70364600000005</v>
      </c>
      <c r="M89" s="20">
        <v>49141.0644436</v>
      </c>
      <c r="N89" s="20">
        <v>4753.6786240000001</v>
      </c>
      <c r="O89" s="20">
        <v>53747.914933</v>
      </c>
      <c r="P89" s="20">
        <v>-8433.4056123999999</v>
      </c>
      <c r="Q89" s="20">
        <v>46810.433059000003</v>
      </c>
    </row>
    <row r="90" spans="1:17" ht="15" hidden="1" customHeight="1" x14ac:dyDescent="0.25">
      <c r="A90" s="19" t="s">
        <v>44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15" hidden="1" customHeight="1" x14ac:dyDescent="0.25">
      <c r="A91" s="19" t="s">
        <v>2</v>
      </c>
      <c r="B91" s="20">
        <v>658.63924699999995</v>
      </c>
      <c r="C91" s="20">
        <v>23329.479867999999</v>
      </c>
      <c r="D91" s="20">
        <v>22224.667579000001</v>
      </c>
      <c r="E91" s="20">
        <v>1470.096027</v>
      </c>
      <c r="F91" s="20">
        <v>7978.137307</v>
      </c>
      <c r="G91" s="20">
        <v>5892.8436000000002</v>
      </c>
      <c r="H91" s="20">
        <v>4840.6179599999996</v>
      </c>
      <c r="I91" s="20">
        <v>4081.2488039999998</v>
      </c>
      <c r="J91" s="20">
        <v>6099.7250780000004</v>
      </c>
      <c r="K91" s="20">
        <v>7127.705841</v>
      </c>
      <c r="L91" s="20">
        <v>830.569705</v>
      </c>
      <c r="M91" s="20">
        <v>61711.4070508</v>
      </c>
      <c r="N91" s="20">
        <v>4557.6270649999997</v>
      </c>
      <c r="O91" s="20">
        <v>66243.663750000007</v>
      </c>
      <c r="P91" s="20">
        <v>-16098.320036900001</v>
      </c>
      <c r="Q91" s="20">
        <v>49188.121047799999</v>
      </c>
    </row>
    <row r="92" spans="1:17" ht="15" hidden="1" customHeight="1" x14ac:dyDescent="0.25">
      <c r="A92" s="19" t="s">
        <v>3</v>
      </c>
      <c r="B92" s="20">
        <v>664.98575900000003</v>
      </c>
      <c r="C92" s="20">
        <v>20901.990450000001</v>
      </c>
      <c r="D92" s="20">
        <v>19724.864406000001</v>
      </c>
      <c r="E92" s="20">
        <v>1465.2111170000001</v>
      </c>
      <c r="F92" s="20">
        <v>7964.7049969999998</v>
      </c>
      <c r="G92" s="20">
        <v>5912.6822990000001</v>
      </c>
      <c r="H92" s="20">
        <v>4839.9781979999998</v>
      </c>
      <c r="I92" s="20">
        <v>4020.6003009999999</v>
      </c>
      <c r="J92" s="20">
        <v>6237.6856090000001</v>
      </c>
      <c r="K92" s="20">
        <v>7185.0416750000004</v>
      </c>
      <c r="L92" s="20">
        <v>830.81270700000005</v>
      </c>
      <c r="M92" s="20">
        <v>59730.038255400003</v>
      </c>
      <c r="N92" s="20">
        <v>4795.8223770000004</v>
      </c>
      <c r="O92" s="20">
        <v>64693.720240000002</v>
      </c>
      <c r="P92" s="20">
        <v>-11066.683397000001</v>
      </c>
      <c r="Q92" s="20">
        <v>52268.494168500001</v>
      </c>
    </row>
    <row r="93" spans="1:17" ht="15" hidden="1" customHeight="1" x14ac:dyDescent="0.25">
      <c r="A93" s="19" t="s">
        <v>4</v>
      </c>
      <c r="B93" s="20">
        <v>757.590461</v>
      </c>
      <c r="C93" s="20">
        <v>21846.671107999999</v>
      </c>
      <c r="D93" s="20">
        <v>20881.485494</v>
      </c>
      <c r="E93" s="20">
        <v>1470.492839</v>
      </c>
      <c r="F93" s="20">
        <v>8188.4538300000004</v>
      </c>
      <c r="G93" s="20">
        <v>6178.257775</v>
      </c>
      <c r="H93" s="20">
        <v>4776.7585570000001</v>
      </c>
      <c r="I93" s="20">
        <v>4064.0658619999999</v>
      </c>
      <c r="J93" s="20">
        <v>6563.2941049999999</v>
      </c>
      <c r="K93" s="20">
        <v>7233.983569</v>
      </c>
      <c r="L93" s="20">
        <v>864.89699700000006</v>
      </c>
      <c r="M93" s="20">
        <v>62029.629233799998</v>
      </c>
      <c r="N93" s="20">
        <v>4782.2445340000004</v>
      </c>
      <c r="O93" s="20">
        <v>66796.596831000003</v>
      </c>
      <c r="P93" s="20">
        <v>-17419.903731900002</v>
      </c>
      <c r="Q93" s="20">
        <v>50040.881342799999</v>
      </c>
    </row>
    <row r="94" spans="1:17" ht="15" hidden="1" customHeight="1" x14ac:dyDescent="0.25">
      <c r="A94" s="19" t="s">
        <v>5</v>
      </c>
      <c r="B94" s="20">
        <v>814.88703499999997</v>
      </c>
      <c r="C94" s="20">
        <v>22725.808372</v>
      </c>
      <c r="D94" s="20">
        <v>21681.8416</v>
      </c>
      <c r="E94" s="20">
        <v>1547.1330149999999</v>
      </c>
      <c r="F94" s="20">
        <v>8245.0904379999993</v>
      </c>
      <c r="G94" s="20">
        <v>6039.3092420000003</v>
      </c>
      <c r="H94" s="20">
        <v>4955.6491500000002</v>
      </c>
      <c r="I94" s="20">
        <v>4054.5933329999998</v>
      </c>
      <c r="J94" s="20">
        <v>6424.6318970000002</v>
      </c>
      <c r="K94" s="20">
        <v>7294.668995</v>
      </c>
      <c r="L94" s="20">
        <v>902.90289099999995</v>
      </c>
      <c r="M94" s="20">
        <v>62232.914223200001</v>
      </c>
      <c r="N94" s="20">
        <v>4822.8424969999996</v>
      </c>
      <c r="O94" s="20">
        <v>66892.241399999999</v>
      </c>
      <c r="P94" s="20">
        <v>-16855.7229773</v>
      </c>
      <c r="Q94" s="20">
        <v>51881.0366507</v>
      </c>
    </row>
    <row r="95" spans="1:17" ht="15" hidden="1" customHeight="1" x14ac:dyDescent="0.25">
      <c r="A95" s="19" t="s">
        <v>45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ht="15" hidden="1" customHeight="1" x14ac:dyDescent="0.25">
      <c r="A96" s="19" t="s">
        <v>2</v>
      </c>
      <c r="B96" s="20">
        <v>809.10072000000002</v>
      </c>
      <c r="C96" s="20">
        <v>21886.961507</v>
      </c>
      <c r="D96" s="20">
        <v>20796.771532999999</v>
      </c>
      <c r="E96" s="20">
        <v>1451.97316</v>
      </c>
      <c r="F96" s="20">
        <v>8438.0582969999996</v>
      </c>
      <c r="G96" s="20">
        <v>6099.3549590000002</v>
      </c>
      <c r="H96" s="20">
        <v>4992.7168730000003</v>
      </c>
      <c r="I96" s="20">
        <v>4073.9646360000002</v>
      </c>
      <c r="J96" s="20">
        <v>7084.3815039999999</v>
      </c>
      <c r="K96" s="20">
        <v>7262.8383309999999</v>
      </c>
      <c r="L96" s="20">
        <v>940.17858999999999</v>
      </c>
      <c r="M96" s="20">
        <v>61551.8277437</v>
      </c>
      <c r="N96" s="20">
        <v>5050.8747210000001</v>
      </c>
      <c r="O96" s="20">
        <v>66625.523963</v>
      </c>
      <c r="P96" s="20">
        <v>-11229.993952299999</v>
      </c>
      <c r="Q96" s="20">
        <v>54425.882249900002</v>
      </c>
    </row>
    <row r="97" spans="1:17" ht="15" hidden="1" customHeight="1" x14ac:dyDescent="0.25">
      <c r="A97" s="19" t="s">
        <v>3</v>
      </c>
      <c r="B97" s="20">
        <v>825.28823</v>
      </c>
      <c r="C97" s="20">
        <v>21507.933566</v>
      </c>
      <c r="D97" s="20">
        <v>20364.658090000001</v>
      </c>
      <c r="E97" s="20">
        <v>1666.093705</v>
      </c>
      <c r="F97" s="20">
        <v>8464.9430609999999</v>
      </c>
      <c r="G97" s="20">
        <v>6445.8094220000003</v>
      </c>
      <c r="H97" s="20">
        <v>5037.8029100000003</v>
      </c>
      <c r="I97" s="20">
        <v>4123.9976909999996</v>
      </c>
      <c r="J97" s="20">
        <v>6896.9996010000004</v>
      </c>
      <c r="K97" s="20">
        <v>7353.5278969999999</v>
      </c>
      <c r="L97" s="20">
        <v>957.20913700000006</v>
      </c>
      <c r="M97" s="20">
        <v>61596.721473400001</v>
      </c>
      <c r="N97" s="20">
        <v>5197.961104</v>
      </c>
      <c r="O97" s="20">
        <v>66903.194182000007</v>
      </c>
      <c r="P97" s="20">
        <v>-11283.1634763</v>
      </c>
      <c r="Q97" s="20">
        <v>53659.5324616</v>
      </c>
    </row>
    <row r="98" spans="1:17" ht="15" hidden="1" customHeight="1" x14ac:dyDescent="0.25">
      <c r="A98" s="19" t="s">
        <v>4</v>
      </c>
      <c r="B98" s="20">
        <v>792.496712</v>
      </c>
      <c r="C98" s="20">
        <v>20491.592843999999</v>
      </c>
      <c r="D98" s="20">
        <v>19515.072947000001</v>
      </c>
      <c r="E98" s="20">
        <v>1731.5785639999999</v>
      </c>
      <c r="F98" s="20">
        <v>8541.6786819999998</v>
      </c>
      <c r="G98" s="20">
        <v>7067.9347969999999</v>
      </c>
      <c r="H98" s="20">
        <v>4822.0835999999999</v>
      </c>
      <c r="I98" s="20">
        <v>4127.3199450000002</v>
      </c>
      <c r="J98" s="20">
        <v>6436.334527</v>
      </c>
      <c r="K98" s="20">
        <v>7305.7144150000004</v>
      </c>
      <c r="L98" s="20">
        <v>977.47603300000003</v>
      </c>
      <c r="M98" s="20">
        <v>61786.363893399997</v>
      </c>
      <c r="N98" s="20">
        <v>4956.4732949999998</v>
      </c>
      <c r="O98" s="20">
        <v>66754.879136999996</v>
      </c>
      <c r="P98" s="20">
        <v>-14125.827477700001</v>
      </c>
      <c r="Q98" s="20">
        <v>53536.485470899999</v>
      </c>
    </row>
    <row r="99" spans="1:17" ht="15" hidden="1" customHeight="1" x14ac:dyDescent="0.25">
      <c r="A99" s="19" t="s">
        <v>5</v>
      </c>
      <c r="B99" s="20">
        <v>787.25754600000005</v>
      </c>
      <c r="C99" s="20">
        <v>26975.545366999999</v>
      </c>
      <c r="D99" s="20">
        <v>25768.846793000001</v>
      </c>
      <c r="E99" s="20">
        <v>1730.8151399999999</v>
      </c>
      <c r="F99" s="20">
        <v>8546.4255620000004</v>
      </c>
      <c r="G99" s="20">
        <v>7275.7785130000002</v>
      </c>
      <c r="H99" s="20">
        <v>4824.3562439999996</v>
      </c>
      <c r="I99" s="20">
        <v>4123.6669860000002</v>
      </c>
      <c r="J99" s="20">
        <v>6439.5421159999996</v>
      </c>
      <c r="K99" s="20">
        <v>7347.1842960000004</v>
      </c>
      <c r="L99" s="20">
        <v>1008.41477</v>
      </c>
      <c r="M99" s="20">
        <v>69171.565995299999</v>
      </c>
      <c r="N99" s="20">
        <v>5038.5301920000002</v>
      </c>
      <c r="O99" s="20">
        <v>74079.577676000001</v>
      </c>
      <c r="P99" s="20">
        <v>-14735.967124500001</v>
      </c>
      <c r="Q99" s="20">
        <v>61641.6143218</v>
      </c>
    </row>
    <row r="100" spans="1:17" ht="15" hidden="1" customHeight="1" x14ac:dyDescent="0.25">
      <c r="A100" s="19" t="s">
        <v>46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17" ht="15" hidden="1" customHeight="1" x14ac:dyDescent="0.25">
      <c r="A101" s="19" t="s">
        <v>2</v>
      </c>
      <c r="B101" s="20">
        <v>849.19214199999999</v>
      </c>
      <c r="C101" s="20">
        <v>23875.201224</v>
      </c>
      <c r="D101" s="20">
        <v>22647.348980999999</v>
      </c>
      <c r="E101" s="20">
        <v>1760.9029009999999</v>
      </c>
      <c r="F101" s="20">
        <v>8549.119702</v>
      </c>
      <c r="G101" s="20">
        <v>7445.5964080000003</v>
      </c>
      <c r="H101" s="20">
        <v>5003.584613</v>
      </c>
      <c r="I101" s="20">
        <v>4151.2198820000003</v>
      </c>
      <c r="J101" s="20">
        <v>6712.611997</v>
      </c>
      <c r="K101" s="20">
        <v>7424.7221959999997</v>
      </c>
      <c r="L101" s="20">
        <v>987.34069699999998</v>
      </c>
      <c r="M101" s="20">
        <v>64491.028459000001</v>
      </c>
      <c r="N101" s="20">
        <v>5242.9821430000002</v>
      </c>
      <c r="O101" s="20">
        <v>69792.821995000006</v>
      </c>
      <c r="P101" s="20">
        <v>-15115.4121911</v>
      </c>
      <c r="Q101" s="20">
        <v>53676.943968699998</v>
      </c>
    </row>
    <row r="102" spans="1:17" ht="15" hidden="1" customHeight="1" x14ac:dyDescent="0.25">
      <c r="A102" s="19" t="s">
        <v>3</v>
      </c>
      <c r="B102" s="20">
        <v>881.91547700000001</v>
      </c>
      <c r="C102" s="20">
        <v>22896.732387</v>
      </c>
      <c r="D102" s="20">
        <v>21715.835736000001</v>
      </c>
      <c r="E102" s="20">
        <v>1827.5643050000001</v>
      </c>
      <c r="F102" s="20">
        <v>8499.3611729999993</v>
      </c>
      <c r="G102" s="20">
        <v>7430.8399410000002</v>
      </c>
      <c r="H102" s="20">
        <v>5183.5178660000001</v>
      </c>
      <c r="I102" s="20">
        <v>4176.0837419999998</v>
      </c>
      <c r="J102" s="20">
        <v>7403.2723260000002</v>
      </c>
      <c r="K102" s="20">
        <v>7550.5633740000003</v>
      </c>
      <c r="L102" s="20">
        <v>1041.128334</v>
      </c>
      <c r="M102" s="20">
        <v>67157.1018644</v>
      </c>
      <c r="N102" s="20">
        <v>4959.9333470000001</v>
      </c>
      <c r="O102" s="20">
        <v>72250.192653999999</v>
      </c>
      <c r="P102" s="20">
        <v>-15927.0808707</v>
      </c>
      <c r="Q102" s="20">
        <v>53785.555522100003</v>
      </c>
    </row>
    <row r="103" spans="1:17" ht="15" hidden="1" customHeight="1" x14ac:dyDescent="0.25">
      <c r="A103" s="19" t="s">
        <v>4</v>
      </c>
      <c r="B103" s="20">
        <v>916.16554900000006</v>
      </c>
      <c r="C103" s="20">
        <v>24454.71225</v>
      </c>
      <c r="D103" s="20">
        <v>23341.127998</v>
      </c>
      <c r="E103" s="20">
        <v>1886.1017649999999</v>
      </c>
      <c r="F103" s="20">
        <v>8669.0978090000008</v>
      </c>
      <c r="G103" s="20">
        <v>7848.6258859999998</v>
      </c>
      <c r="H103" s="20">
        <v>5225.9502910000001</v>
      </c>
      <c r="I103" s="20">
        <v>4186.2868509999998</v>
      </c>
      <c r="J103" s="20">
        <v>7976.1112880000001</v>
      </c>
      <c r="K103" s="20">
        <v>7671.0757329999997</v>
      </c>
      <c r="L103" s="20">
        <v>984.64133200000003</v>
      </c>
      <c r="M103" s="20">
        <v>70744.292536099994</v>
      </c>
      <c r="N103" s="20">
        <v>5253.5178260000002</v>
      </c>
      <c r="O103" s="20">
        <v>75997.705770999994</v>
      </c>
      <c r="P103" s="20">
        <v>-13541.617611199999</v>
      </c>
      <c r="Q103" s="20">
        <v>63789.9764068</v>
      </c>
    </row>
    <row r="104" spans="1:17" ht="15" hidden="1" customHeight="1" x14ac:dyDescent="0.25">
      <c r="A104" s="19" t="s">
        <v>5</v>
      </c>
      <c r="B104" s="20">
        <v>839.34411899999998</v>
      </c>
      <c r="C104" s="20">
        <v>26413.808239999998</v>
      </c>
      <c r="D104" s="20">
        <v>25216.846869000001</v>
      </c>
      <c r="E104" s="20">
        <v>2031.9998840000001</v>
      </c>
      <c r="F104" s="20">
        <v>8824.3221599999997</v>
      </c>
      <c r="G104" s="20">
        <v>8801.5191849999992</v>
      </c>
      <c r="H104" s="20">
        <v>5248.038133</v>
      </c>
      <c r="I104" s="20">
        <v>4199.2023859999999</v>
      </c>
      <c r="J104" s="20">
        <v>7524.9537769999997</v>
      </c>
      <c r="K104" s="20">
        <v>7704.0526609999997</v>
      </c>
      <c r="L104" s="20">
        <v>1020.417586</v>
      </c>
      <c r="M104" s="20">
        <v>73389.344223599997</v>
      </c>
      <c r="N104" s="20">
        <v>5429.4864159999997</v>
      </c>
      <c r="O104" s="20">
        <v>78697.639414999998</v>
      </c>
      <c r="P104" s="20">
        <v>-17627.015003</v>
      </c>
      <c r="Q104" s="20">
        <v>63343.121553099998</v>
      </c>
    </row>
    <row r="105" spans="1:17" ht="15" hidden="1" customHeight="1" x14ac:dyDescent="0.25">
      <c r="A105" s="19" t="s">
        <v>47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1:17" ht="15" hidden="1" customHeight="1" x14ac:dyDescent="0.25">
      <c r="A106" s="19" t="s">
        <v>2</v>
      </c>
      <c r="B106" s="20">
        <v>764.65348800000004</v>
      </c>
      <c r="C106" s="20">
        <v>26227.870934999999</v>
      </c>
      <c r="D106" s="20">
        <v>25077.087997999999</v>
      </c>
      <c r="E106" s="20">
        <v>2011.8452749999999</v>
      </c>
      <c r="F106" s="20">
        <v>8959.5634119999995</v>
      </c>
      <c r="G106" s="20">
        <v>8627.0688570000002</v>
      </c>
      <c r="H106" s="20">
        <v>5114.9537010000004</v>
      </c>
      <c r="I106" s="20">
        <v>4160.8150850000002</v>
      </c>
      <c r="J106" s="20">
        <v>7523.5631229999999</v>
      </c>
      <c r="K106" s="20">
        <v>7779.9887339999996</v>
      </c>
      <c r="L106" s="20">
        <v>1013.508767</v>
      </c>
      <c r="M106" s="20">
        <v>73033.868004400007</v>
      </c>
      <c r="N106" s="20">
        <v>5193.4948420000001</v>
      </c>
      <c r="O106" s="20">
        <v>78226.684789999999</v>
      </c>
      <c r="P106" s="20">
        <v>-16883.933834799998</v>
      </c>
      <c r="Q106" s="20">
        <v>60451.967720300003</v>
      </c>
    </row>
    <row r="107" spans="1:17" ht="15" hidden="1" customHeight="1" x14ac:dyDescent="0.25">
      <c r="A107" s="19" t="s">
        <v>3</v>
      </c>
      <c r="B107" s="20">
        <v>700.74213299999997</v>
      </c>
      <c r="C107" s="20">
        <v>27601.771650999999</v>
      </c>
      <c r="D107" s="20">
        <v>26256.350546999998</v>
      </c>
      <c r="E107" s="20">
        <v>2088.8748030000002</v>
      </c>
      <c r="F107" s="20">
        <v>9219.7140589999999</v>
      </c>
      <c r="G107" s="20">
        <v>9228.7748350000002</v>
      </c>
      <c r="H107" s="20">
        <v>5221.6374379999997</v>
      </c>
      <c r="I107" s="20">
        <v>4192.9902009999996</v>
      </c>
      <c r="J107" s="20">
        <v>7788.3293199999998</v>
      </c>
      <c r="K107" s="20">
        <v>7719.1751199999999</v>
      </c>
      <c r="L107" s="20">
        <v>992.914176</v>
      </c>
      <c r="M107" s="20">
        <v>74694.328132499999</v>
      </c>
      <c r="N107" s="20">
        <v>5209.3068380000004</v>
      </c>
      <c r="O107" s="20">
        <v>79997.672655999995</v>
      </c>
      <c r="P107" s="20">
        <v>-15996.4736113</v>
      </c>
      <c r="Q107" s="20">
        <v>61194.285786599998</v>
      </c>
    </row>
    <row r="108" spans="1:17" ht="15" hidden="1" customHeight="1" x14ac:dyDescent="0.25">
      <c r="A108" s="19" t="s">
        <v>4</v>
      </c>
      <c r="B108" s="20">
        <v>721.89379499999995</v>
      </c>
      <c r="C108" s="20">
        <v>27649.166098000002</v>
      </c>
      <c r="D108" s="20">
        <v>26410.328087000002</v>
      </c>
      <c r="E108" s="20">
        <v>2137.3032069999999</v>
      </c>
      <c r="F108" s="20">
        <v>9310.7283879999995</v>
      </c>
      <c r="G108" s="20">
        <v>10126.262115</v>
      </c>
      <c r="H108" s="20">
        <v>5325.117808</v>
      </c>
      <c r="I108" s="20">
        <v>4200.7291729999997</v>
      </c>
      <c r="J108" s="20">
        <v>7947.7943150000001</v>
      </c>
      <c r="K108" s="20">
        <v>7795.3965310000003</v>
      </c>
      <c r="L108" s="20">
        <v>1047.6965319999999</v>
      </c>
      <c r="M108" s="20">
        <v>75886.056305799997</v>
      </c>
      <c r="N108" s="20">
        <v>5541.3343709999999</v>
      </c>
      <c r="O108" s="20">
        <v>81480.821750000003</v>
      </c>
      <c r="P108" s="20">
        <v>-16125.947755900001</v>
      </c>
      <c r="Q108" s="20">
        <v>66735.151840699997</v>
      </c>
    </row>
    <row r="109" spans="1:17" ht="15" hidden="1" customHeight="1" x14ac:dyDescent="0.25">
      <c r="A109" s="19" t="s">
        <v>5</v>
      </c>
      <c r="B109" s="20">
        <v>790.71276</v>
      </c>
      <c r="C109" s="20">
        <v>27011.144279</v>
      </c>
      <c r="D109" s="20">
        <v>25659.736987</v>
      </c>
      <c r="E109" s="20">
        <v>2085.5167590000001</v>
      </c>
      <c r="F109" s="20">
        <v>9264.3977140000006</v>
      </c>
      <c r="G109" s="20">
        <v>10163.566803</v>
      </c>
      <c r="H109" s="20">
        <v>5464.5484040000001</v>
      </c>
      <c r="I109" s="20">
        <v>4223.8202810000003</v>
      </c>
      <c r="J109" s="20">
        <v>8216.9493270000003</v>
      </c>
      <c r="K109" s="20">
        <v>7877.9747859999998</v>
      </c>
      <c r="L109" s="20">
        <v>1008.10189</v>
      </c>
      <c r="M109" s="20">
        <v>76424.738721300004</v>
      </c>
      <c r="N109" s="20">
        <v>5387.4129290000001</v>
      </c>
      <c r="O109" s="20">
        <v>81706.638766000004</v>
      </c>
      <c r="P109" s="20">
        <v>-22329.832587699999</v>
      </c>
      <c r="Q109" s="20">
        <v>61589.463798899997</v>
      </c>
    </row>
    <row r="110" spans="1:17" ht="15" hidden="1" customHeight="1" x14ac:dyDescent="0.25">
      <c r="A110" s="19" t="s">
        <v>49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1:17" ht="15" hidden="1" customHeight="1" x14ac:dyDescent="0.25">
      <c r="A111" s="19" t="s">
        <v>2</v>
      </c>
      <c r="B111" s="20">
        <v>838.59701800000005</v>
      </c>
      <c r="C111" s="20">
        <v>27327.872061999999</v>
      </c>
      <c r="D111" s="20">
        <v>25937.309732999998</v>
      </c>
      <c r="E111" s="20">
        <v>2139.5889649999999</v>
      </c>
      <c r="F111" s="20">
        <v>9230.6405859999995</v>
      </c>
      <c r="G111" s="20">
        <v>11372.967871000001</v>
      </c>
      <c r="H111" s="20">
        <v>5512.8628920000001</v>
      </c>
      <c r="I111" s="20">
        <v>4261.0473050000001</v>
      </c>
      <c r="J111" s="20">
        <v>8048.7281069999999</v>
      </c>
      <c r="K111" s="20">
        <v>7816.1659239999999</v>
      </c>
      <c r="L111" s="20">
        <v>1003.062594</v>
      </c>
      <c r="M111" s="20">
        <v>78496.151243100001</v>
      </c>
      <c r="N111" s="20">
        <v>5621.9299650000003</v>
      </c>
      <c r="O111" s="20">
        <v>84151.785965000003</v>
      </c>
      <c r="P111" s="20">
        <v>-19053.5291889</v>
      </c>
      <c r="Q111" s="20">
        <v>64360.4896582</v>
      </c>
    </row>
    <row r="112" spans="1:17" ht="15" hidden="1" customHeight="1" x14ac:dyDescent="0.25">
      <c r="A112" s="19" t="s">
        <v>3</v>
      </c>
      <c r="B112" s="20">
        <v>866.937408</v>
      </c>
      <c r="C112" s="20">
        <v>28911.741619</v>
      </c>
      <c r="D112" s="20">
        <v>27450.175503999999</v>
      </c>
      <c r="E112" s="20">
        <v>2104.4672439999999</v>
      </c>
      <c r="F112" s="20">
        <v>9184.7513020000006</v>
      </c>
      <c r="G112" s="20">
        <v>12286.919848</v>
      </c>
      <c r="H112" s="20">
        <v>5506.0159190000004</v>
      </c>
      <c r="I112" s="20">
        <v>4268.9950609999996</v>
      </c>
      <c r="J112" s="20">
        <v>7969.418017</v>
      </c>
      <c r="K112" s="20">
        <v>8034.6810930000001</v>
      </c>
      <c r="L112" s="20">
        <v>1000.207332</v>
      </c>
      <c r="M112" s="20">
        <v>78356.466104199993</v>
      </c>
      <c r="N112" s="20">
        <v>5771.6313760000003</v>
      </c>
      <c r="O112" s="20">
        <v>84102.153940000004</v>
      </c>
      <c r="P112" s="20">
        <v>-20273.762068799999</v>
      </c>
      <c r="Q112" s="20">
        <v>60915.080680200001</v>
      </c>
    </row>
    <row r="113" spans="1:17" ht="15" hidden="1" customHeight="1" x14ac:dyDescent="0.25">
      <c r="A113" s="19" t="s">
        <v>4</v>
      </c>
      <c r="B113" s="20">
        <v>839.14528299999995</v>
      </c>
      <c r="C113" s="20">
        <v>29215.994130999999</v>
      </c>
      <c r="D113" s="20">
        <v>27559.839167999999</v>
      </c>
      <c r="E113" s="20">
        <v>2131.65364</v>
      </c>
      <c r="F113" s="20">
        <v>9094.8342799999991</v>
      </c>
      <c r="G113" s="20">
        <v>12379.899366</v>
      </c>
      <c r="H113" s="20">
        <v>5817.810082</v>
      </c>
      <c r="I113" s="20">
        <v>4318.378651</v>
      </c>
      <c r="J113" s="20">
        <v>8372.5130690000005</v>
      </c>
      <c r="K113" s="20">
        <v>8152.7585419999996</v>
      </c>
      <c r="L113" s="20">
        <v>1018.2730340000001</v>
      </c>
      <c r="M113" s="20">
        <v>79686.2064446</v>
      </c>
      <c r="N113" s="20">
        <v>5735.2534299999998</v>
      </c>
      <c r="O113" s="20">
        <v>85514.424979000003</v>
      </c>
      <c r="P113" s="20">
        <v>-20495.514627199998</v>
      </c>
      <c r="Q113" s="20">
        <v>66352.704816099998</v>
      </c>
    </row>
    <row r="114" spans="1:17" ht="15" hidden="1" customHeight="1" x14ac:dyDescent="0.25">
      <c r="A114" s="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1:17" ht="15" hidden="1" customHeight="1" x14ac:dyDescent="0.25">
      <c r="A115" s="21" t="s">
        <v>25</v>
      </c>
      <c r="B115" s="21" t="s">
        <v>26</v>
      </c>
      <c r="C115" s="21" t="s">
        <v>27</v>
      </c>
      <c r="D115" s="21" t="s">
        <v>28</v>
      </c>
      <c r="E115" s="21" t="s">
        <v>29</v>
      </c>
      <c r="F115" s="21" t="s">
        <v>30</v>
      </c>
      <c r="G115" s="21" t="s">
        <v>31</v>
      </c>
      <c r="H115" s="21" t="s">
        <v>32</v>
      </c>
      <c r="I115" s="21" t="s">
        <v>33</v>
      </c>
      <c r="J115" s="21" t="s">
        <v>34</v>
      </c>
      <c r="K115" s="21" t="s">
        <v>35</v>
      </c>
      <c r="L115" s="21" t="s">
        <v>36</v>
      </c>
      <c r="M115" s="21" t="s">
        <v>37</v>
      </c>
      <c r="N115" s="21" t="s">
        <v>38</v>
      </c>
      <c r="O115" s="21" t="s">
        <v>39</v>
      </c>
      <c r="P115" s="21" t="s">
        <v>40</v>
      </c>
      <c r="Q115" s="21" t="s">
        <v>41</v>
      </c>
    </row>
    <row r="116" spans="1:17" ht="15" hidden="1" customHeight="1" x14ac:dyDescent="0.25">
      <c r="A116" s="22" t="s">
        <v>42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1:17" ht="15" hidden="1" customHeight="1" x14ac:dyDescent="0.25">
      <c r="A117" s="22" t="s">
        <v>2</v>
      </c>
      <c r="B117" s="23">
        <v>4.5248708558775599</v>
      </c>
      <c r="C117" s="23">
        <v>0.118207544647153</v>
      </c>
      <c r="D117" s="23">
        <v>0.35893732261813599</v>
      </c>
      <c r="E117" s="23">
        <v>-4.5525692692220998</v>
      </c>
      <c r="F117" s="23">
        <v>-2.8658198327725199</v>
      </c>
      <c r="G117" s="23">
        <v>0.778046244292385</v>
      </c>
      <c r="H117" s="23">
        <v>-14.90850296761</v>
      </c>
      <c r="I117" s="23">
        <v>0.568634315606942</v>
      </c>
      <c r="J117" s="23">
        <v>4.6841207689998701</v>
      </c>
      <c r="K117" s="23">
        <v>-0.145243447691878</v>
      </c>
      <c r="L117" s="23">
        <v>1.31813294478706</v>
      </c>
      <c r="M117" s="23">
        <v>-2.9523331343016399</v>
      </c>
      <c r="N117" s="23">
        <v>5.4420255566197699</v>
      </c>
      <c r="O117" s="23">
        <v>-1.7680647280728901</v>
      </c>
      <c r="P117" s="23">
        <v>-22.303357864045001</v>
      </c>
      <c r="Q117" s="23">
        <v>1.31710324799725</v>
      </c>
    </row>
    <row r="118" spans="1:17" ht="15" hidden="1" customHeight="1" x14ac:dyDescent="0.25">
      <c r="A118" s="22" t="s">
        <v>3</v>
      </c>
      <c r="B118" s="23">
        <v>12.7164831305757</v>
      </c>
      <c r="C118" s="23">
        <v>2.1173542712933999</v>
      </c>
      <c r="D118" s="23">
        <v>2.0210722611469198</v>
      </c>
      <c r="E118" s="23">
        <v>4.7913825327801298</v>
      </c>
      <c r="F118" s="23">
        <v>2.4151539594023101</v>
      </c>
      <c r="G118" s="23">
        <v>8.8155552313943204</v>
      </c>
      <c r="H118" s="23">
        <v>3.29270050454631</v>
      </c>
      <c r="I118" s="23">
        <v>1.1419446724647999</v>
      </c>
      <c r="J118" s="23">
        <v>2.82589293612729</v>
      </c>
      <c r="K118" s="23">
        <v>0.45716541118534498</v>
      </c>
      <c r="L118" s="23">
        <v>2.2160154360606001</v>
      </c>
      <c r="M118" s="23">
        <v>2.6992985702113401</v>
      </c>
      <c r="N118" s="23">
        <v>-3.1941048461364399</v>
      </c>
      <c r="O118" s="23">
        <v>2.1024019174333199</v>
      </c>
      <c r="P118" s="23">
        <v>12.905970562229401</v>
      </c>
      <c r="Q118" s="23">
        <v>9.5472460000634002E-2</v>
      </c>
    </row>
    <row r="119" spans="1:17" ht="15" hidden="1" customHeight="1" x14ac:dyDescent="0.25">
      <c r="A119" s="22" t="s">
        <v>4</v>
      </c>
      <c r="B119" s="23">
        <v>59.5295966981313</v>
      </c>
      <c r="C119" s="23">
        <v>0.24582052832071699</v>
      </c>
      <c r="D119" s="23">
        <v>-0.61383643211858596</v>
      </c>
      <c r="E119" s="23">
        <v>6.11239541232138</v>
      </c>
      <c r="F119" s="23">
        <v>2.0198060257903698</v>
      </c>
      <c r="G119" s="23">
        <v>-1.2783232912635201</v>
      </c>
      <c r="H119" s="23">
        <v>3.5865876125064502</v>
      </c>
      <c r="I119" s="23">
        <v>0.70606191399351603</v>
      </c>
      <c r="J119" s="23">
        <v>0.94513305800791902</v>
      </c>
      <c r="K119" s="23">
        <v>0.75360682540701596</v>
      </c>
      <c r="L119" s="23">
        <v>-1.63069402357509</v>
      </c>
      <c r="M119" s="23">
        <v>2.4870144088207802</v>
      </c>
      <c r="N119" s="23">
        <v>5.6556656591233896</v>
      </c>
      <c r="O119" s="23">
        <v>2.7806850464802402</v>
      </c>
      <c r="P119" s="23">
        <v>-8.8849300431332399</v>
      </c>
      <c r="Q119" s="23">
        <v>6.47818812408019</v>
      </c>
    </row>
    <row r="120" spans="1:17" ht="15" hidden="1" customHeight="1" x14ac:dyDescent="0.25">
      <c r="A120" s="22" t="s">
        <v>5</v>
      </c>
      <c r="B120" s="23">
        <v>-10.8331685614646</v>
      </c>
      <c r="C120" s="23">
        <v>-2.8218069999413702</v>
      </c>
      <c r="D120" s="23">
        <v>-2.2158693837366599</v>
      </c>
      <c r="E120" s="23">
        <v>4.2585868994864402</v>
      </c>
      <c r="F120" s="23">
        <v>2.0157797786930902</v>
      </c>
      <c r="G120" s="23">
        <v>5.6093303338403198</v>
      </c>
      <c r="H120" s="23">
        <v>0.12871182690472599</v>
      </c>
      <c r="I120" s="23">
        <v>0.92656879884240895</v>
      </c>
      <c r="J120" s="23">
        <v>4.1318742322553801</v>
      </c>
      <c r="K120" s="23">
        <v>-0.25075720250670203</v>
      </c>
      <c r="L120" s="23">
        <v>1.16046342793543</v>
      </c>
      <c r="M120" s="23">
        <v>-9.30609799365545E-4</v>
      </c>
      <c r="N120" s="23">
        <v>-1.2012524949616701</v>
      </c>
      <c r="O120" s="23">
        <v>-0.59102404372570705</v>
      </c>
      <c r="P120" s="23">
        <v>-2.7929559262355199</v>
      </c>
      <c r="Q120" s="23">
        <v>1.68947111854969</v>
      </c>
    </row>
    <row r="121" spans="1:17" ht="15" hidden="1" customHeight="1" x14ac:dyDescent="0.25">
      <c r="A121" s="22" t="s">
        <v>43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1:17" ht="15" hidden="1" customHeight="1" x14ac:dyDescent="0.25">
      <c r="A122" s="22" t="s">
        <v>2</v>
      </c>
      <c r="B122" s="23">
        <v>-9.9278464041922003</v>
      </c>
      <c r="C122" s="23">
        <v>6.6325763488068104</v>
      </c>
      <c r="D122" s="23">
        <v>6.7621379612463004</v>
      </c>
      <c r="E122" s="23">
        <v>0.401454017377323</v>
      </c>
      <c r="F122" s="23">
        <v>1.1294232613434401</v>
      </c>
      <c r="G122" s="23">
        <v>-8.6602603541793304</v>
      </c>
      <c r="H122" s="23">
        <v>-1.88596535870118</v>
      </c>
      <c r="I122" s="23">
        <v>1.36300538358889</v>
      </c>
      <c r="J122" s="23">
        <v>3.4976462559739301</v>
      </c>
      <c r="K122" s="23">
        <v>0.35050258127586897</v>
      </c>
      <c r="L122" s="23">
        <v>0.79699528294336897</v>
      </c>
      <c r="M122" s="23">
        <v>3.2384752985135501</v>
      </c>
      <c r="N122" s="23">
        <v>3.8327467180588699</v>
      </c>
      <c r="O122" s="23">
        <v>3.7721746896534998</v>
      </c>
      <c r="P122" s="23">
        <v>8.8622965949470807</v>
      </c>
      <c r="Q122" s="23">
        <v>-0.41627590403742198</v>
      </c>
    </row>
    <row r="123" spans="1:17" ht="15" hidden="1" customHeight="1" x14ac:dyDescent="0.25">
      <c r="A123" s="22" t="s">
        <v>3</v>
      </c>
      <c r="B123" s="23">
        <v>23.946153445694399</v>
      </c>
      <c r="C123" s="23">
        <v>11.6521003547786</v>
      </c>
      <c r="D123" s="23">
        <v>12.80117331211</v>
      </c>
      <c r="E123" s="23">
        <v>1.1842245250910599</v>
      </c>
      <c r="F123" s="23">
        <v>1.70490935253682</v>
      </c>
      <c r="G123" s="23">
        <v>24.172657182063901</v>
      </c>
      <c r="H123" s="23">
        <v>-0.42883483482580897</v>
      </c>
      <c r="I123" s="23">
        <v>0.95371841912672595</v>
      </c>
      <c r="J123" s="23">
        <v>1.8244401204082099</v>
      </c>
      <c r="K123" s="23">
        <v>0.38918438218351598</v>
      </c>
      <c r="L123" s="23">
        <v>3.9492640312131599</v>
      </c>
      <c r="M123" s="23">
        <v>3.0507566486440001</v>
      </c>
      <c r="N123" s="23">
        <v>6.4282686396996098</v>
      </c>
      <c r="O123" s="23">
        <v>3.30526102198727</v>
      </c>
      <c r="P123" s="23">
        <v>3.5034531583584498</v>
      </c>
      <c r="Q123" s="23">
        <v>2.7166773389068801</v>
      </c>
    </row>
    <row r="124" spans="1:17" ht="15" hidden="1" customHeight="1" x14ac:dyDescent="0.25">
      <c r="A124" s="22" t="s">
        <v>4</v>
      </c>
      <c r="B124" s="23">
        <v>4.7295113603369199</v>
      </c>
      <c r="C124" s="23">
        <v>-4.16179964387364</v>
      </c>
      <c r="D124" s="23">
        <v>-6.2542102512622302</v>
      </c>
      <c r="E124" s="23">
        <v>-0.94148994439285905</v>
      </c>
      <c r="F124" s="23">
        <v>0.310907541254624</v>
      </c>
      <c r="G124" s="23">
        <v>-4.8478813985534899</v>
      </c>
      <c r="H124" s="23">
        <v>5.4291995154880599</v>
      </c>
      <c r="I124" s="23">
        <v>1.11966520908515</v>
      </c>
      <c r="J124" s="23">
        <v>4.44114081544393</v>
      </c>
      <c r="K124" s="23">
        <v>3.7539428081823097E-2</v>
      </c>
      <c r="L124" s="23">
        <v>0.15548713178423801</v>
      </c>
      <c r="M124" s="23">
        <v>1.4645820655267801</v>
      </c>
      <c r="N124" s="23">
        <v>-4.4066079790220698</v>
      </c>
      <c r="O124" s="23">
        <v>0.94793245738991105</v>
      </c>
      <c r="P124" s="23">
        <v>-2.55580217315363</v>
      </c>
      <c r="Q124" s="23">
        <v>3.89273993926043</v>
      </c>
    </row>
    <row r="125" spans="1:17" ht="15" hidden="1" customHeight="1" x14ac:dyDescent="0.25">
      <c r="A125" s="22" t="s">
        <v>5</v>
      </c>
      <c r="B125" s="23">
        <v>1.77239961498978</v>
      </c>
      <c r="C125" s="23">
        <v>-4.9408870882088802</v>
      </c>
      <c r="D125" s="23">
        <v>-3.8711057208624999</v>
      </c>
      <c r="E125" s="23">
        <v>-2.1377646366152501</v>
      </c>
      <c r="F125" s="23">
        <v>2.0699673929585498</v>
      </c>
      <c r="G125" s="23">
        <v>-1.32068740869034</v>
      </c>
      <c r="H125" s="23">
        <v>-0.13372093479752101</v>
      </c>
      <c r="I125" s="23">
        <v>0.92181276012008895</v>
      </c>
      <c r="J125" s="23">
        <v>2.73587446871593</v>
      </c>
      <c r="K125" s="23">
        <v>2.0062930241104799E-2</v>
      </c>
      <c r="L125" s="23">
        <v>-0.36650760507743702</v>
      </c>
      <c r="M125" s="23">
        <v>-1.9674904634892101E-2</v>
      </c>
      <c r="N125" s="23">
        <v>12.015676374211299</v>
      </c>
      <c r="O125" s="23">
        <v>0.49325847235954801</v>
      </c>
      <c r="P125" s="23">
        <v>2.8319866389469901</v>
      </c>
      <c r="Q125" s="23">
        <v>2.6011387764957501</v>
      </c>
    </row>
    <row r="126" spans="1:17" ht="15" hidden="1" customHeight="1" x14ac:dyDescent="0.25">
      <c r="A126" s="22" t="s">
        <v>44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1:17" ht="15" hidden="1" customHeight="1" x14ac:dyDescent="0.25">
      <c r="A127" s="22" t="s">
        <v>2</v>
      </c>
      <c r="B127" s="23">
        <v>-10.939915854648</v>
      </c>
      <c r="C127" s="23">
        <v>96.592735082498507</v>
      </c>
      <c r="D127" s="23">
        <v>108.399770035023</v>
      </c>
      <c r="E127" s="23">
        <v>6.8712241414293098</v>
      </c>
      <c r="F127" s="23">
        <v>3.8816688764813101</v>
      </c>
      <c r="G127" s="23">
        <v>10.3902467485747</v>
      </c>
      <c r="H127" s="23">
        <v>7.90469461256711</v>
      </c>
      <c r="I127" s="23">
        <v>-0.81968615966462299</v>
      </c>
      <c r="J127" s="23">
        <v>3.08349776106343</v>
      </c>
      <c r="K127" s="23">
        <v>1.8326665264540001</v>
      </c>
      <c r="L127" s="23">
        <v>3.7299766460661101</v>
      </c>
      <c r="M127" s="23">
        <v>25.5801186838905</v>
      </c>
      <c r="N127" s="23">
        <v>-4.1242072615130203</v>
      </c>
      <c r="O127" s="23">
        <v>23.248806642223599</v>
      </c>
      <c r="P127" s="23">
        <v>90.887534369625797</v>
      </c>
      <c r="Q127" s="23">
        <v>5.07939754755773</v>
      </c>
    </row>
    <row r="128" spans="1:17" ht="15" hidden="1" customHeight="1" x14ac:dyDescent="0.25">
      <c r="A128" s="22" t="s">
        <v>3</v>
      </c>
      <c r="B128" s="23">
        <v>0.96357938414806099</v>
      </c>
      <c r="C128" s="23">
        <v>-10.405244487810799</v>
      </c>
      <c r="D128" s="23">
        <v>-11.247876550297899</v>
      </c>
      <c r="E128" s="23">
        <v>-0.332285096366702</v>
      </c>
      <c r="F128" s="23">
        <v>-0.168363986268005</v>
      </c>
      <c r="G128" s="23">
        <v>0.336657484003133</v>
      </c>
      <c r="H128" s="23">
        <v>-1.32165356838021E-2</v>
      </c>
      <c r="I128" s="23">
        <v>-1.4860280740678899</v>
      </c>
      <c r="J128" s="23">
        <v>2.2617499843982301</v>
      </c>
      <c r="K128" s="23">
        <v>0.80440797191985203</v>
      </c>
      <c r="L128" s="23">
        <v>2.92572674559732E-2</v>
      </c>
      <c r="M128" s="23">
        <v>-3.2107010520258701</v>
      </c>
      <c r="N128" s="23">
        <v>5.2263010685803097</v>
      </c>
      <c r="O128" s="23">
        <v>-2.3397611518731898</v>
      </c>
      <c r="P128" s="23">
        <v>-31.2556628789008</v>
      </c>
      <c r="Q128" s="23">
        <v>6.2624329921172599</v>
      </c>
    </row>
    <row r="129" spans="1:17" ht="15" hidden="1" customHeight="1" x14ac:dyDescent="0.25">
      <c r="A129" s="22" t="s">
        <v>4</v>
      </c>
      <c r="B129" s="23">
        <v>13.9258173196458</v>
      </c>
      <c r="C129" s="23">
        <v>4.5195727184919701</v>
      </c>
      <c r="D129" s="23">
        <v>5.8637720604465704</v>
      </c>
      <c r="E129" s="23">
        <v>0.36047515192310098</v>
      </c>
      <c r="F129" s="23">
        <v>2.8092544932207599</v>
      </c>
      <c r="G129" s="23">
        <v>4.4916243182035398</v>
      </c>
      <c r="H129" s="23">
        <v>-1.30619681357498</v>
      </c>
      <c r="I129" s="23">
        <v>1.08107142580647</v>
      </c>
      <c r="J129" s="23">
        <v>5.2200209566541496</v>
      </c>
      <c r="K129" s="23">
        <v>0.68116367606176897</v>
      </c>
      <c r="L129" s="23">
        <v>4.1025239157783</v>
      </c>
      <c r="M129" s="23">
        <v>3.8499740592282201</v>
      </c>
      <c r="N129" s="23">
        <v>-0.28311813767576399</v>
      </c>
      <c r="O129" s="23">
        <v>3.25051115193062</v>
      </c>
      <c r="P129" s="23">
        <v>57.408530695133599</v>
      </c>
      <c r="Q129" s="23">
        <v>-4.2618653189410098</v>
      </c>
    </row>
    <row r="130" spans="1:17" ht="15" hidden="1" customHeight="1" x14ac:dyDescent="0.25">
      <c r="A130" s="22" t="s">
        <v>5</v>
      </c>
      <c r="B130" s="23">
        <v>7.5630009813441896</v>
      </c>
      <c r="C130" s="23">
        <v>4.0241245892975996</v>
      </c>
      <c r="D130" s="23">
        <v>3.8328504273796602</v>
      </c>
      <c r="E130" s="23">
        <v>5.21187005930057</v>
      </c>
      <c r="F130" s="23">
        <v>0.69166425281046395</v>
      </c>
      <c r="G130" s="23">
        <v>-2.2489921602534602</v>
      </c>
      <c r="H130" s="23">
        <v>3.74502062152269</v>
      </c>
      <c r="I130" s="23">
        <v>-0.23308010553102501</v>
      </c>
      <c r="J130" s="23">
        <v>-2.11269228198026</v>
      </c>
      <c r="K130" s="23">
        <v>0.83889361126083795</v>
      </c>
      <c r="L130" s="23">
        <v>4.39426823446352</v>
      </c>
      <c r="M130" s="23">
        <v>0.32772239961935701</v>
      </c>
      <c r="N130" s="23">
        <v>0.84893113916200102</v>
      </c>
      <c r="O130" s="23">
        <v>0.14318778730895201</v>
      </c>
      <c r="P130" s="23">
        <v>-3.23871338948247</v>
      </c>
      <c r="Q130" s="23">
        <v>3.67730395333008</v>
      </c>
    </row>
    <row r="131" spans="1:17" ht="15" hidden="1" customHeight="1" x14ac:dyDescent="0.25">
      <c r="A131" s="22" t="s">
        <v>45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1:17" ht="15" hidden="1" customHeight="1" x14ac:dyDescent="0.25">
      <c r="A132" s="22" t="s">
        <v>2</v>
      </c>
      <c r="B132" s="23">
        <v>-0.71007572233615601</v>
      </c>
      <c r="C132" s="23">
        <v>-3.6911640337226701</v>
      </c>
      <c r="D132" s="23">
        <v>-4.0820797574685699</v>
      </c>
      <c r="E132" s="23">
        <v>-6.15072227645532</v>
      </c>
      <c r="F132" s="23">
        <v>2.3403971181522598</v>
      </c>
      <c r="G132" s="23">
        <v>0.994248093514005</v>
      </c>
      <c r="H132" s="23">
        <v>0.74798925182184595</v>
      </c>
      <c r="I132" s="23">
        <v>0.477761921086861</v>
      </c>
      <c r="J132" s="23">
        <v>10.269064711833099</v>
      </c>
      <c r="K132" s="23">
        <v>-0.43635515226007099</v>
      </c>
      <c r="L132" s="23">
        <v>4.1284283583050501</v>
      </c>
      <c r="M132" s="23">
        <v>-1.0944152109883001</v>
      </c>
      <c r="N132" s="23">
        <v>4.7281706616346204</v>
      </c>
      <c r="O132" s="23">
        <v>-0.39872701440080099</v>
      </c>
      <c r="P132" s="23">
        <v>-33.375780039671398</v>
      </c>
      <c r="Q132" s="23">
        <v>4.9051556473971498</v>
      </c>
    </row>
    <row r="133" spans="1:17" ht="15" hidden="1" customHeight="1" x14ac:dyDescent="0.25">
      <c r="A133" s="22" t="s">
        <v>3</v>
      </c>
      <c r="B133" s="23">
        <v>2.0006792232245099</v>
      </c>
      <c r="C133" s="23">
        <v>-1.73175221639961</v>
      </c>
      <c r="D133" s="23">
        <v>-2.07779097978898</v>
      </c>
      <c r="E133" s="23">
        <v>14.7468666018592</v>
      </c>
      <c r="F133" s="23">
        <v>0.31861315783465699</v>
      </c>
      <c r="G133" s="23">
        <v>5.6801820082430696</v>
      </c>
      <c r="H133" s="23">
        <v>0.90303612535731503</v>
      </c>
      <c r="I133" s="23">
        <v>1.22811706704269</v>
      </c>
      <c r="J133" s="23">
        <v>-2.6450001724808301</v>
      </c>
      <c r="K133" s="23">
        <v>1.24867939869884</v>
      </c>
      <c r="L133" s="23">
        <v>1.81141616934715</v>
      </c>
      <c r="M133" s="23">
        <v>7.2936468900541798E-2</v>
      </c>
      <c r="N133" s="23">
        <v>2.9120972331477399</v>
      </c>
      <c r="O133" s="23">
        <v>0.416762529558801</v>
      </c>
      <c r="P133" s="23">
        <v>0.473459952212263</v>
      </c>
      <c r="Q133" s="23">
        <v>-1.4080613057979601</v>
      </c>
    </row>
    <row r="134" spans="1:17" ht="15" hidden="1" customHeight="1" x14ac:dyDescent="0.25">
      <c r="A134" s="22" t="s">
        <v>4</v>
      </c>
      <c r="B134" s="23">
        <v>-3.9733412895031899</v>
      </c>
      <c r="C134" s="23">
        <v>-4.7254224534459501</v>
      </c>
      <c r="D134" s="23">
        <v>-4.1718605794672596</v>
      </c>
      <c r="E134" s="23">
        <v>3.9304427358123801</v>
      </c>
      <c r="F134" s="23">
        <v>0.90651077564287696</v>
      </c>
      <c r="G134" s="23">
        <v>9.6516253315936105</v>
      </c>
      <c r="H134" s="23">
        <v>-4.2820116994215702</v>
      </c>
      <c r="I134" s="23">
        <v>8.0559065473062602E-2</v>
      </c>
      <c r="J134" s="23">
        <v>-6.6792098107879898</v>
      </c>
      <c r="K134" s="23">
        <v>-0.65021147223097697</v>
      </c>
      <c r="L134" s="23">
        <v>2.1172902782268199</v>
      </c>
      <c r="M134" s="23">
        <v>0.30787745753950702</v>
      </c>
      <c r="N134" s="23">
        <v>-4.64581793069146</v>
      </c>
      <c r="O134" s="23">
        <v>-0.22168604475975001</v>
      </c>
      <c r="P134" s="23">
        <v>25.193856380534999</v>
      </c>
      <c r="Q134" s="23">
        <v>-0.22931059041197999</v>
      </c>
    </row>
    <row r="135" spans="1:17" ht="15" hidden="1" customHeight="1" x14ac:dyDescent="0.25">
      <c r="A135" s="22" t="s">
        <v>5</v>
      </c>
      <c r="B135" s="23">
        <v>-0.66109624439677495</v>
      </c>
      <c r="C135" s="23">
        <v>31.642013250807501</v>
      </c>
      <c r="D135" s="23">
        <v>32.045864563172799</v>
      </c>
      <c r="E135" s="23">
        <v>-4.4088325870494903E-2</v>
      </c>
      <c r="F135" s="23">
        <v>5.55731510950341E-2</v>
      </c>
      <c r="G135" s="23">
        <v>2.9406569524130299</v>
      </c>
      <c r="H135" s="23">
        <v>4.7129917034194301E-2</v>
      </c>
      <c r="I135" s="23">
        <v>-8.8506804625732002E-2</v>
      </c>
      <c r="J135" s="23">
        <v>4.9835647705131998E-2</v>
      </c>
      <c r="K135" s="23">
        <v>0.56763621795636898</v>
      </c>
      <c r="L135" s="23">
        <v>3.1651657897989498</v>
      </c>
      <c r="M135" s="23">
        <v>11.952802587059001</v>
      </c>
      <c r="N135" s="23">
        <v>1.65555006788352</v>
      </c>
      <c r="O135" s="23">
        <v>10.972529100034199</v>
      </c>
      <c r="P135" s="23">
        <v>4.3193196841969703</v>
      </c>
      <c r="Q135" s="23">
        <v>15.1394488816521</v>
      </c>
    </row>
    <row r="136" spans="1:17" ht="15" hidden="1" customHeight="1" x14ac:dyDescent="0.25">
      <c r="A136" s="22" t="s">
        <v>46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1:17" ht="15" hidden="1" customHeight="1" x14ac:dyDescent="0.25">
      <c r="A137" s="22" t="s">
        <v>2</v>
      </c>
      <c r="B137" s="23">
        <v>7.8671327210117203</v>
      </c>
      <c r="C137" s="23">
        <v>-11.4931657574298</v>
      </c>
      <c r="D137" s="23">
        <v>-12.113455588738001</v>
      </c>
      <c r="E137" s="23">
        <v>1.7383578583672501</v>
      </c>
      <c r="F137" s="23">
        <v>3.1523588200177401E-2</v>
      </c>
      <c r="G137" s="23">
        <v>2.33401682990457</v>
      </c>
      <c r="H137" s="23">
        <v>3.71507326439471</v>
      </c>
      <c r="I137" s="23">
        <v>0.66816491471166595</v>
      </c>
      <c r="J137" s="23">
        <v>4.2405170442401099</v>
      </c>
      <c r="K137" s="23">
        <v>1.05534170474277</v>
      </c>
      <c r="L137" s="23">
        <v>-2.0898219291254598</v>
      </c>
      <c r="M137" s="23">
        <v>-6.7665629206920404</v>
      </c>
      <c r="N137" s="23">
        <v>4.0577696909432204</v>
      </c>
      <c r="O137" s="23">
        <v>-5.7866902262170896</v>
      </c>
      <c r="P137" s="23">
        <v>2.5749586938826199</v>
      </c>
      <c r="Q137" s="23">
        <v>-12.9209308366268</v>
      </c>
    </row>
    <row r="138" spans="1:17" ht="15" hidden="1" customHeight="1" x14ac:dyDescent="0.25">
      <c r="A138" s="22" t="s">
        <v>3</v>
      </c>
      <c r="B138" s="23">
        <v>3.85346653384364</v>
      </c>
      <c r="C138" s="23">
        <v>-4.0982642526020596</v>
      </c>
      <c r="D138" s="23">
        <v>-4.1131226695958603</v>
      </c>
      <c r="E138" s="23">
        <v>3.7856376954200002</v>
      </c>
      <c r="F138" s="23">
        <v>-0.58203102464877698</v>
      </c>
      <c r="G138" s="23">
        <v>-0.19819053023267799</v>
      </c>
      <c r="H138" s="23">
        <v>3.5960869439982899</v>
      </c>
      <c r="I138" s="23">
        <v>0.59895309587938395</v>
      </c>
      <c r="J138" s="23">
        <v>10.2889952422197</v>
      </c>
      <c r="K138" s="23">
        <v>1.6948940940550801</v>
      </c>
      <c r="L138" s="23">
        <v>5.4477281412010896</v>
      </c>
      <c r="M138" s="23">
        <v>4.1340221564227999</v>
      </c>
      <c r="N138" s="23">
        <v>-5.3986221634934202</v>
      </c>
      <c r="O138" s="23">
        <v>3.5209504197667201</v>
      </c>
      <c r="P138" s="23">
        <v>5.36980844014239</v>
      </c>
      <c r="Q138" s="23">
        <v>0.20234302732162801</v>
      </c>
    </row>
    <row r="139" spans="1:17" ht="15" hidden="1" customHeight="1" x14ac:dyDescent="0.25">
      <c r="A139" s="22" t="s">
        <v>4</v>
      </c>
      <c r="B139" s="23">
        <v>3.8836002874683699</v>
      </c>
      <c r="C139" s="23">
        <v>6.8043764353230101</v>
      </c>
      <c r="D139" s="23">
        <v>7.4843643217729303</v>
      </c>
      <c r="E139" s="23">
        <v>3.2030314796501802</v>
      </c>
      <c r="F139" s="23">
        <v>1.9970516906518301</v>
      </c>
      <c r="G139" s="23">
        <v>5.6223246405139999</v>
      </c>
      <c r="H139" s="23">
        <v>0.81860285036008396</v>
      </c>
      <c r="I139" s="23">
        <v>0.244322423360055</v>
      </c>
      <c r="J139" s="23">
        <v>7.7376454191508302</v>
      </c>
      <c r="K139" s="23">
        <v>1.5960710880856599</v>
      </c>
      <c r="L139" s="23">
        <v>-5.4255561159283499</v>
      </c>
      <c r="M139" s="23">
        <v>5.3414911783165699</v>
      </c>
      <c r="N139" s="23">
        <v>5.9191214570972797</v>
      </c>
      <c r="O139" s="23">
        <v>5.1868555353845398</v>
      </c>
      <c r="P139" s="23">
        <v>-14.977404075899299</v>
      </c>
      <c r="Q139" s="23">
        <v>18.600571821907199</v>
      </c>
    </row>
    <row r="140" spans="1:17" ht="15" hidden="1" customHeight="1" x14ac:dyDescent="0.25">
      <c r="A140" s="22" t="s">
        <v>5</v>
      </c>
      <c r="B140" s="23">
        <v>-8.3851035529387801</v>
      </c>
      <c r="C140" s="23">
        <v>8.0111185524172299</v>
      </c>
      <c r="D140" s="23">
        <v>8.0361106419566397</v>
      </c>
      <c r="E140" s="23">
        <v>7.7354319744247899</v>
      </c>
      <c r="F140" s="23">
        <v>1.7905479257466701</v>
      </c>
      <c r="G140" s="23">
        <v>12.1408933594315</v>
      </c>
      <c r="H140" s="23">
        <v>0.42265694792464897</v>
      </c>
      <c r="I140" s="23">
        <v>0.30852006705930402</v>
      </c>
      <c r="J140" s="23">
        <v>-5.6563592797252404</v>
      </c>
      <c r="K140" s="23">
        <v>0.42988661757226199</v>
      </c>
      <c r="L140" s="23">
        <v>3.6334300457742801</v>
      </c>
      <c r="M140" s="23">
        <v>3.7388905771448</v>
      </c>
      <c r="N140" s="23">
        <v>3.3495382680366999</v>
      </c>
      <c r="O140" s="23">
        <v>3.5526515131069498</v>
      </c>
      <c r="P140" s="23">
        <v>30.169197721408501</v>
      </c>
      <c r="Q140" s="23">
        <v>-0.70050951398747996</v>
      </c>
    </row>
    <row r="141" spans="1:17" ht="15" hidden="1" customHeight="1" x14ac:dyDescent="0.25">
      <c r="A141" s="22" t="s">
        <v>47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1:17" ht="15" hidden="1" customHeight="1" x14ac:dyDescent="0.25">
      <c r="A142" s="22" t="s">
        <v>2</v>
      </c>
      <c r="B142" s="23">
        <v>-8.8986899781923494</v>
      </c>
      <c r="C142" s="23">
        <v>-0.70393978524619905</v>
      </c>
      <c r="D142" s="23">
        <v>-0.55422817819389403</v>
      </c>
      <c r="E142" s="23">
        <v>-0.991860735755834</v>
      </c>
      <c r="F142" s="23">
        <v>1.5325964935078999</v>
      </c>
      <c r="G142" s="23">
        <v>-1.9820479207419801</v>
      </c>
      <c r="H142" s="23">
        <v>-2.5358891956816398</v>
      </c>
      <c r="I142" s="23">
        <v>-0.91415696295043003</v>
      </c>
      <c r="J142" s="23">
        <v>-1.8480565345801999E-2</v>
      </c>
      <c r="K142" s="23">
        <v>0.98566399194555099</v>
      </c>
      <c r="L142" s="23">
        <v>-0.67705800985675701</v>
      </c>
      <c r="M142" s="23">
        <v>-0.48437034417004898</v>
      </c>
      <c r="N142" s="23">
        <v>-4.3464806045846798</v>
      </c>
      <c r="O142" s="23">
        <v>-0.59843551661885597</v>
      </c>
      <c r="P142" s="23">
        <v>-4.2155814133790299</v>
      </c>
      <c r="Q142" s="23">
        <v>-4.5642743235765</v>
      </c>
    </row>
    <row r="143" spans="1:17" ht="15" hidden="1" customHeight="1" x14ac:dyDescent="0.25">
      <c r="A143" s="22" t="s">
        <v>3</v>
      </c>
      <c r="B143" s="23">
        <v>-8.3582113994097202</v>
      </c>
      <c r="C143" s="23">
        <v>5.2383234590596803</v>
      </c>
      <c r="D143" s="23">
        <v>4.7025497900475797</v>
      </c>
      <c r="E143" s="23">
        <v>3.8287998066849598</v>
      </c>
      <c r="F143" s="23">
        <v>2.90360852462483</v>
      </c>
      <c r="G143" s="23">
        <v>6.9746282077229003</v>
      </c>
      <c r="H143" s="23">
        <v>2.0857224373143701</v>
      </c>
      <c r="I143" s="23">
        <v>0.77328877498048498</v>
      </c>
      <c r="J143" s="23">
        <v>3.5191596411358899</v>
      </c>
      <c r="K143" s="23">
        <v>-0.78166712162747198</v>
      </c>
      <c r="L143" s="23">
        <v>-2.0320091616928302</v>
      </c>
      <c r="M143" s="23">
        <v>2.27354811332183</v>
      </c>
      <c r="N143" s="23">
        <v>0.30445772030287499</v>
      </c>
      <c r="O143" s="23">
        <v>2.2639178315612098</v>
      </c>
      <c r="P143" s="23">
        <v>-5.2562408274239196</v>
      </c>
      <c r="Q143" s="23">
        <v>1.2279469044491</v>
      </c>
    </row>
    <row r="144" spans="1:17" ht="15" hidden="1" customHeight="1" x14ac:dyDescent="0.25">
      <c r="A144" s="22" t="s">
        <v>4</v>
      </c>
      <c r="B144" s="23">
        <v>3.01846585268764</v>
      </c>
      <c r="C144" s="23">
        <v>0.17170798889021299</v>
      </c>
      <c r="D144" s="23">
        <v>0.58643923009931198</v>
      </c>
      <c r="E144" s="23">
        <v>2.3183966760692298</v>
      </c>
      <c r="F144" s="23">
        <v>0.98717084301713798</v>
      </c>
      <c r="G144" s="23">
        <v>9.7248800197865108</v>
      </c>
      <c r="H144" s="23">
        <v>1.98176091750322</v>
      </c>
      <c r="I144" s="23">
        <v>0.18456928418659799</v>
      </c>
      <c r="J144" s="23">
        <v>2.0474865461903802</v>
      </c>
      <c r="K144" s="23">
        <v>0.98742948326842095</v>
      </c>
      <c r="L144" s="23">
        <v>5.51733043239377</v>
      </c>
      <c r="M144" s="23">
        <v>1.5954734490495599</v>
      </c>
      <c r="N144" s="23">
        <v>6.3737372999029196</v>
      </c>
      <c r="O144" s="23">
        <v>1.85399030341511</v>
      </c>
      <c r="P144" s="23">
        <v>0.80939179312957699</v>
      </c>
      <c r="Q144" s="23">
        <v>9.0545481214085992</v>
      </c>
    </row>
    <row r="145" spans="1:17" ht="15" hidden="1" customHeight="1" x14ac:dyDescent="0.25">
      <c r="A145" s="22" t="s">
        <v>5</v>
      </c>
      <c r="B145" s="23">
        <v>9.53311490923676</v>
      </c>
      <c r="C145" s="23">
        <v>-2.30756261052717</v>
      </c>
      <c r="D145" s="23">
        <v>-2.8420362576618801</v>
      </c>
      <c r="E145" s="23">
        <v>-2.4229808775091501</v>
      </c>
      <c r="F145" s="23">
        <v>-0.4976052578197</v>
      </c>
      <c r="G145" s="23">
        <v>0.36839544124322998</v>
      </c>
      <c r="H145" s="23">
        <v>2.61835702095701</v>
      </c>
      <c r="I145" s="23">
        <v>0.54969285209858199</v>
      </c>
      <c r="J145" s="23">
        <v>3.38653721186544</v>
      </c>
      <c r="K145" s="23">
        <v>1.05932077568613</v>
      </c>
      <c r="L145" s="23">
        <v>-3.7792090353125101</v>
      </c>
      <c r="M145" s="23">
        <v>0.70985691143215002</v>
      </c>
      <c r="N145" s="23">
        <v>-2.7776963398118002</v>
      </c>
      <c r="O145" s="23">
        <v>0.27714130902221101</v>
      </c>
      <c r="P145" s="23">
        <v>38.471443202649503</v>
      </c>
      <c r="Q145" s="23">
        <v>-7.7106111245284996</v>
      </c>
    </row>
    <row r="146" spans="1:17" ht="15" hidden="1" customHeight="1" x14ac:dyDescent="0.25">
      <c r="A146" s="22" t="s">
        <v>49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1:17" ht="15" hidden="1" customHeight="1" x14ac:dyDescent="0.25">
      <c r="A147" s="22" t="s">
        <v>2</v>
      </c>
      <c r="B147" s="23">
        <v>6.0558347382682998</v>
      </c>
      <c r="C147" s="23">
        <v>1.1725818785331501</v>
      </c>
      <c r="D147" s="23">
        <v>1.08174431460706</v>
      </c>
      <c r="E147" s="23">
        <v>2.5927485725853101</v>
      </c>
      <c r="F147" s="23">
        <v>-0.36437477148664199</v>
      </c>
      <c r="G147" s="23">
        <v>11.899376384706001</v>
      </c>
      <c r="H147" s="23">
        <v>0.88414420420603901</v>
      </c>
      <c r="I147" s="23">
        <v>0.88135909019277903</v>
      </c>
      <c r="J147" s="23">
        <v>-2.0472466520785702</v>
      </c>
      <c r="K147" s="23">
        <v>-0.78457806325860102</v>
      </c>
      <c r="L147" s="23">
        <v>-0.49987963022269899</v>
      </c>
      <c r="M147" s="23">
        <v>2.7103952940603002</v>
      </c>
      <c r="N147" s="23">
        <v>4.3530547795513197</v>
      </c>
      <c r="O147" s="23">
        <v>2.9925930572210602</v>
      </c>
      <c r="P147" s="23">
        <v>-14.672315101030801</v>
      </c>
      <c r="Q147" s="23">
        <v>4.4991881539152097</v>
      </c>
    </row>
    <row r="148" spans="1:17" ht="15" hidden="1" customHeight="1" x14ac:dyDescent="0.25">
      <c r="A148" s="22" t="s">
        <v>3</v>
      </c>
      <c r="B148" s="23">
        <v>3.3795004503581501</v>
      </c>
      <c r="C148" s="23">
        <v>5.7958027372442498</v>
      </c>
      <c r="D148" s="23">
        <v>5.8327782895509097</v>
      </c>
      <c r="E148" s="23">
        <v>-1.6415172060863501</v>
      </c>
      <c r="F148" s="23">
        <v>-0.49714083841156897</v>
      </c>
      <c r="G148" s="23">
        <v>8.0361783077791795</v>
      </c>
      <c r="H148" s="23">
        <v>-0.124199950808423</v>
      </c>
      <c r="I148" s="23">
        <v>0.18652118672031201</v>
      </c>
      <c r="J148" s="23">
        <v>-0.98537419758314404</v>
      </c>
      <c r="K148" s="23">
        <v>2.7956823220581399</v>
      </c>
      <c r="L148" s="23">
        <v>-0.28465441908404099</v>
      </c>
      <c r="M148" s="23">
        <v>-0.17795157684534799</v>
      </c>
      <c r="N148" s="23">
        <v>2.6628117378192799</v>
      </c>
      <c r="O148" s="23">
        <v>-5.8979170116058001E-2</v>
      </c>
      <c r="P148" s="23">
        <v>6.4042354978040903</v>
      </c>
      <c r="Q148" s="23">
        <v>-5.3532982677688903</v>
      </c>
    </row>
    <row r="149" spans="1:17" ht="15" hidden="1" customHeight="1" x14ac:dyDescent="0.25">
      <c r="A149" s="22" t="s">
        <v>4</v>
      </c>
      <c r="B149" s="23">
        <v>-3.2057821872187602</v>
      </c>
      <c r="C149" s="23">
        <v>1.05234930503133</v>
      </c>
      <c r="D149" s="23">
        <v>0.39950077544683699</v>
      </c>
      <c r="E149" s="23">
        <v>1.2918422027004901</v>
      </c>
      <c r="F149" s="23">
        <v>-0.97898156458979801</v>
      </c>
      <c r="G149" s="23">
        <v>0.756735773898076</v>
      </c>
      <c r="H149" s="23">
        <v>5.6627908016769304</v>
      </c>
      <c r="I149" s="23">
        <v>1.15679660656325</v>
      </c>
      <c r="J149" s="23">
        <v>5.0580236993484</v>
      </c>
      <c r="K149" s="23">
        <v>1.4695972078203801</v>
      </c>
      <c r="L149" s="23">
        <v>1.8061957178294501</v>
      </c>
      <c r="M149" s="23">
        <v>1.6970397039495</v>
      </c>
      <c r="N149" s="23">
        <v>-0.63028879757064404</v>
      </c>
      <c r="O149" s="23">
        <v>1.6792329005123301</v>
      </c>
      <c r="P149" s="23">
        <v>1.0937908694374201</v>
      </c>
      <c r="Q149" s="23">
        <v>8.9265647770330396</v>
      </c>
    </row>
    <row r="150" spans="1:17" ht="15" hidden="1" customHeight="1" x14ac:dyDescent="0.25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</sheetData>
  <sheetProtection algorithmName="SHA-512" hashValue="aB4m22946MBsJIQ4vsOOBU8A1cNr6/nqn3AEmVjlGltU+dL2bMWfS4aSUFr6dnJAZvnAvWjIpw9UvR1UdpBOIQ==" saltValue="cd/vtaV8hTd9hUoPVQBBAQ==" spinCount="100000" sheet="1" objects="1" scenarios="1"/>
  <mergeCells count="4">
    <mergeCell ref="A74:Q74"/>
    <mergeCell ref="A73:Q73"/>
    <mergeCell ref="A38:Q38"/>
    <mergeCell ref="A1:P1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NA2019Q3TBL5</vt:lpstr>
      <vt:lpstr>REF_YEAR</vt:lpstr>
      <vt:lpstr>SASDATA_Q</vt:lpstr>
      <vt:lpstr>SASPCCHG_Q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finlayc</dc:creator>
  <cp:lastModifiedBy>Fiona Maguire</cp:lastModifiedBy>
  <cp:lastPrinted>2018-09-10T10:46:12Z</cp:lastPrinted>
  <dcterms:created xsi:type="dcterms:W3CDTF">2013-09-16T10:01:27Z</dcterms:created>
  <dcterms:modified xsi:type="dcterms:W3CDTF">2019-12-05T13:21:54Z</dcterms:modified>
</cp:coreProperties>
</file>