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3B7AA441-FEFC-4A60-A465-AD8314752FB3}" xr6:coauthVersionLast="37" xr6:coauthVersionMax="37" xr10:uidLastSave="{00000000-0000-0000-0000-000000000000}"/>
  <bookViews>
    <workbookView xWindow="32760" yWindow="32760" windowWidth="19305" windowHeight="6270" xr2:uid="{00000000-000D-0000-FFFF-FFFF00000000}"/>
  </bookViews>
  <sheets>
    <sheet name="NA2019Q3TBL6" sheetId="1" r:id="rId1"/>
  </sheets>
  <definedNames>
    <definedName name="SASDATA_Q">NA2019Q3TBL6!$A$76:$Q$111</definedName>
    <definedName name="SASPCCHG_Q">NA2019Q3TBL6!$A$112:$Q$147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0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Q53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Q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Q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Q58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Q63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Q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Q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Q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Q68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Q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Q72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Q43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Q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Q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Q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Q48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Q40" i="1"/>
  <c r="B40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39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4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B29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B24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19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B14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B9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B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</calcChain>
</file>

<file path=xl/sharedStrings.xml><?xml version="1.0" encoding="utf-8"?>
<sst xmlns="http://schemas.openxmlformats.org/spreadsheetml/2006/main" count="123" uniqueCount="49">
  <si>
    <t>€million</t>
  </si>
  <si>
    <t>Period</t>
  </si>
  <si>
    <t>Q1</t>
  </si>
  <si>
    <t>Q2</t>
  </si>
  <si>
    <t>Q3</t>
  </si>
  <si>
    <t>Q4</t>
  </si>
  <si>
    <t>Percentage change on previous quarter</t>
  </si>
  <si>
    <t>of which 
Manufacturing</t>
  </si>
  <si>
    <t>Construction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</si>
  <si>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See Background Notes for detailed Nace A10 sector descriptions</t>
    </r>
  </si>
  <si>
    <t>Agriculture
Forestry
and Fishing</t>
  </si>
  <si>
    <t>Industry
(excl.
Construction)</t>
  </si>
  <si>
    <t>Distribution,
Transport,
Hotels and
Restaurants</t>
  </si>
  <si>
    <t>Information
and
Communication</t>
  </si>
  <si>
    <t>Financial
and
Insurance
Activities</t>
  </si>
  <si>
    <t>Real
Estate
Activities</t>
  </si>
  <si>
    <t>Professional,
Admin and
Support
Services</t>
  </si>
  <si>
    <t>Public
Admin,
Education
and Health</t>
  </si>
  <si>
    <t>Arts,
Entertainment
and Other
Services</t>
  </si>
  <si>
    <t>Taxes less
Subsidies
on Products</t>
  </si>
  <si>
    <t>Net Factor
Income
from
Rest of
World</t>
  </si>
  <si>
    <r>
      <t>Table 6 Gross Domestic Product by Nace Rev. 2 A10 Sector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of Origin and Gross National Product at Current Market Prices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- Seasonally Adjusted</t>
    </r>
  </si>
  <si>
    <t>GVA at
Current
Basic
Prices</t>
  </si>
  <si>
    <t>GDP at
Current
Market
Prices</t>
  </si>
  <si>
    <t>GNP at
Current
Market
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</si>
  <si>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</si>
  <si>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</si>
  <si>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</si>
  <si>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</si>
  <si>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</si>
  <si>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</si>
  <si>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</si>
  <si>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</si>
  <si>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</si>
  <si>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</si>
  <si>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COL10</t>
  </si>
  <si>
    <t>COL11</t>
  </si>
  <si>
    <t>COL12</t>
  </si>
  <si>
    <t>COL13</t>
  </si>
  <si>
    <t>COL14</t>
  </si>
  <si>
    <t>COL15</t>
  </si>
  <si>
    <t>COL16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</si>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</sst>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1" fillId="0" borderId="2" xfId="0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3" fontId="2" fillId="0" borderId="0" xfId="4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3" fontId="1" fillId="0" borderId="0" xfId="4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 applyProtection="1">
      <alignment horizontal="left" vertical="top"/>
      <protection hidden="1"/>
    </xf>
    <xf numFmtId="3" fontId="2" fillId="0" borderId="0" xfId="1" applyNumberFormat="1" applyFont="1" applyAlignment="1" applyProtection="1">
      <alignment horizontal="right" vertical="top"/>
      <protection hidden="1"/>
    </xf>
    <xf numFmtId="3" fontId="2" fillId="0" borderId="0" xfId="0" applyNumberFormat="1" applyFont="1" applyAlignment="1" applyProtection="1">
      <alignment vertical="top"/>
      <protection hidden="1"/>
    </xf>
    <xf numFmtId="3" fontId="1" fillId="0" borderId="0" xfId="1" applyNumberFormat="1" applyFont="1" applyAlignment="1" applyProtection="1">
      <alignment horizontal="right" vertical="top"/>
      <protection hidden="1"/>
    </xf>
    <xf numFmtId="3" fontId="2" fillId="0" borderId="0" xfId="0" applyNumberFormat="1" applyFont="1" applyBorder="1" applyAlignment="1" applyProtection="1">
      <alignment horizontal="right" vertical="top"/>
      <protection hidden="1"/>
    </xf>
    <xf numFmtId="49" fontId="2" fillId="0" borderId="0" xfId="0" applyNumberFormat="1" applyFont="1" applyAlignment="1" applyProtection="1">
      <alignment horizontal="left" vertical="top"/>
      <protection hidden="1"/>
    </xf>
    <xf numFmtId="3" fontId="2" fillId="0" borderId="0" xfId="0" applyNumberFormat="1" applyFont="1" applyAlignment="1" applyProtection="1">
      <alignment horizontal="right" vertical="top"/>
      <protection hidden="1"/>
    </xf>
    <xf numFmtId="3" fontId="1" fillId="0" borderId="0" xfId="0" applyNumberFormat="1" applyFont="1" applyAlignment="1" applyProtection="1">
      <alignment horizontal="right" vertical="top"/>
      <protection hidden="1"/>
    </xf>
    <xf numFmtId="3" fontId="2" fillId="0" borderId="0" xfId="4" applyNumberFormat="1" applyFont="1" applyAlignment="1" applyProtection="1">
      <alignment vertical="top"/>
      <protection hidden="1"/>
    </xf>
    <xf numFmtId="3" fontId="2" fillId="0" borderId="0" xfId="0" applyNumberFormat="1" applyFont="1" applyBorder="1" applyAlignment="1" applyProtection="1">
      <alignment vertical="top"/>
      <protection hidden="1"/>
    </xf>
    <xf numFmtId="164" fontId="2" fillId="0" borderId="0" xfId="0" applyNumberFormat="1" applyFont="1" applyAlignment="1" applyProtection="1">
      <alignment vertical="top"/>
      <protection hidden="1"/>
    </xf>
    <xf numFmtId="164" fontId="8" fillId="0" borderId="0" xfId="0" applyNumberFormat="1" applyFont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164" fontId="2" fillId="0" borderId="0" xfId="0" applyNumberFormat="1" applyFont="1" applyAlignment="1" applyProtection="1">
      <alignment horizontal="right" vertical="top"/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0" fontId="2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</cellXfs>
  <cellStyles count="5">
    <cellStyle name="Comma" xfId="1" builtinId="3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47"/>
  <sheetViews>
    <sheetView tabSelected="1" zoomScaleNormal="100" workbookViewId="0">
      <selection sqref="A1:P1"/>
    </sheetView>
  </sheetViews>
  <sheetFormatPr defaultRowHeight="15" customHeight="1" x14ac:dyDescent="0.25"/>
  <cols>
    <col min="1" max="1" width="5.5703125" style="5" customWidth="1"/>
    <col min="2" max="2" width="10.28515625" style="5" customWidth="1"/>
    <col min="3" max="3" width="10.85546875" style="5" customWidth="1"/>
    <col min="4" max="5" width="12" style="5" customWidth="1"/>
    <col min="6" max="6" width="11.28515625" style="5" customWidth="1"/>
    <col min="7" max="7" width="12" style="5" customWidth="1"/>
    <col min="8" max="8" width="10" style="5" customWidth="1"/>
    <col min="9" max="9" width="7.85546875" style="5" customWidth="1"/>
    <col min="10" max="10" width="10.85546875" style="5" customWidth="1"/>
    <col min="11" max="11" width="9.5703125" style="5" customWidth="1"/>
    <col min="12" max="12" width="10.28515625" style="5" customWidth="1"/>
    <col min="13" max="13" width="9.7109375" style="5" customWidth="1"/>
    <col min="14" max="14" width="10.140625" style="5" customWidth="1"/>
    <col min="15" max="15" width="9.42578125" style="5" customWidth="1"/>
    <col min="16" max="16" width="9.28515625" style="5" customWidth="1"/>
    <col min="17" max="17" width="9.42578125" style="5" customWidth="1"/>
    <col min="18" max="16384" width="9.140625" style="5"/>
  </cols>
  <sheetData>
    <row r="1" spans="1:17" ht="1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" t="s">
        <v>0</v>
      </c>
    </row>
    <row r="2" spans="1:17" ht="56.25" x14ac:dyDescent="0.25">
      <c r="A2" s="4" t="s">
        <v>1</v>
      </c>
      <c r="B2" s="1" t="s">
        <v>10</v>
      </c>
      <c r="C2" s="1" t="s">
        <v>11</v>
      </c>
      <c r="D2" s="2" t="s">
        <v>7</v>
      </c>
      <c r="E2" s="1" t="s">
        <v>8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3" t="s">
        <v>22</v>
      </c>
      <c r="N2" s="1" t="s">
        <v>19</v>
      </c>
      <c r="O2" s="3" t="s">
        <v>23</v>
      </c>
      <c r="P2" s="1" t="s">
        <v>20</v>
      </c>
      <c r="Q2" s="3" t="s">
        <v>24</v>
      </c>
    </row>
    <row r="3" spans="1:17" ht="15" customHeight="1" x14ac:dyDescent="0.25">
      <c r="A3" s="22" t="str">
        <f>A77</f>
        <v>2013</v>
      </c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5"/>
      <c r="N3" s="23"/>
      <c r="O3" s="25"/>
      <c r="P3" s="26"/>
      <c r="Q3" s="25"/>
    </row>
    <row r="4" spans="1:17" ht="15" customHeight="1" x14ac:dyDescent="0.25">
      <c r="A4" s="27" t="str">
        <f t="shared" ref="A4:P37" si="0">A78</f>
        <v>Q1</v>
      </c>
      <c r="B4" s="28">
        <f>B78</f>
        <v>356.95732299999997</v>
      </c>
      <c r="C4" s="28">
        <f t="shared" ref="C4:Q4" si="1">C78</f>
        <v>10063.337158</v>
      </c>
      <c r="D4" s="28">
        <f t="shared" si="1"/>
        <v>8820.2563659999996</v>
      </c>
      <c r="E4" s="28">
        <f t="shared" si="1"/>
        <v>812.83559000000002</v>
      </c>
      <c r="F4" s="28">
        <f t="shared" si="1"/>
        <v>6746.8578020000004</v>
      </c>
      <c r="G4" s="28">
        <f t="shared" si="1"/>
        <v>3906.2973390000002</v>
      </c>
      <c r="H4" s="28">
        <f t="shared" si="1"/>
        <v>2985.979437</v>
      </c>
      <c r="I4" s="28">
        <f t="shared" si="1"/>
        <v>2969.2132489999999</v>
      </c>
      <c r="J4" s="28">
        <f t="shared" si="1"/>
        <v>4202.4653559999997</v>
      </c>
      <c r="K4" s="28">
        <f t="shared" si="1"/>
        <v>6862.3774510000003</v>
      </c>
      <c r="L4" s="28">
        <f t="shared" si="1"/>
        <v>859.43106799999998</v>
      </c>
      <c r="M4" s="29">
        <f t="shared" si="1"/>
        <v>39783.960917600001</v>
      </c>
      <c r="N4" s="28">
        <f t="shared" si="1"/>
        <v>3968.0744159999999</v>
      </c>
      <c r="O4" s="29">
        <f t="shared" si="1"/>
        <v>43753.451872999998</v>
      </c>
      <c r="P4" s="28">
        <f t="shared" si="1"/>
        <v>-7138.5256932000002</v>
      </c>
      <c r="Q4" s="29">
        <f t="shared" si="1"/>
        <v>36054.755596199997</v>
      </c>
    </row>
    <row r="5" spans="1:17" ht="15" customHeight="1" x14ac:dyDescent="0.25">
      <c r="A5" s="27" t="str">
        <f t="shared" si="0"/>
        <v>Q2</v>
      </c>
      <c r="B5" s="28">
        <f t="shared" si="0"/>
        <v>411.72432400000002</v>
      </c>
      <c r="C5" s="28">
        <f t="shared" si="0"/>
        <v>10236.663693</v>
      </c>
      <c r="D5" s="28">
        <f t="shared" si="0"/>
        <v>8987.7948020000003</v>
      </c>
      <c r="E5" s="28">
        <f t="shared" si="0"/>
        <v>852.86567400000001</v>
      </c>
      <c r="F5" s="28">
        <f t="shared" si="0"/>
        <v>6968.2249709999996</v>
      </c>
      <c r="G5" s="28">
        <f t="shared" si="0"/>
        <v>4231.4734609999996</v>
      </c>
      <c r="H5" s="28">
        <f t="shared" si="0"/>
        <v>3147.53541</v>
      </c>
      <c r="I5" s="28">
        <f t="shared" si="0"/>
        <v>3047.8611040000001</v>
      </c>
      <c r="J5" s="28">
        <f t="shared" si="0"/>
        <v>4336.4340949999996</v>
      </c>
      <c r="K5" s="28">
        <f t="shared" si="0"/>
        <v>6876.9446390000003</v>
      </c>
      <c r="L5" s="28">
        <f t="shared" si="0"/>
        <v>870.69060400000001</v>
      </c>
      <c r="M5" s="29">
        <f t="shared" si="0"/>
        <v>40894.259307</v>
      </c>
      <c r="N5" s="28">
        <f t="shared" si="0"/>
        <v>3837.794269</v>
      </c>
      <c r="O5" s="29">
        <f t="shared" si="0"/>
        <v>44836.653530000003</v>
      </c>
      <c r="P5" s="28">
        <f t="shared" si="0"/>
        <v>-7961.1182839000003</v>
      </c>
      <c r="Q5" s="29">
        <f t="shared" ref="Q5" si="2">Q79</f>
        <v>36678.923436800003</v>
      </c>
    </row>
    <row r="6" spans="1:17" ht="15" customHeight="1" x14ac:dyDescent="0.25">
      <c r="A6" s="27" t="str">
        <f t="shared" si="0"/>
        <v>Q3</v>
      </c>
      <c r="B6" s="28">
        <f t="shared" si="0"/>
        <v>609.02414499999998</v>
      </c>
      <c r="C6" s="28">
        <f t="shared" si="0"/>
        <v>10148.868782</v>
      </c>
      <c r="D6" s="28">
        <f t="shared" si="0"/>
        <v>8893.7003440000008</v>
      </c>
      <c r="E6" s="28">
        <f t="shared" si="0"/>
        <v>923.00889299999994</v>
      </c>
      <c r="F6" s="28">
        <f t="shared" si="0"/>
        <v>7134.5532890000004</v>
      </c>
      <c r="G6" s="28">
        <f t="shared" si="0"/>
        <v>4199.5386429999999</v>
      </c>
      <c r="H6" s="28">
        <f t="shared" si="0"/>
        <v>3362.2975649999998</v>
      </c>
      <c r="I6" s="28">
        <f t="shared" si="0"/>
        <v>3112.2242200000001</v>
      </c>
      <c r="J6" s="28">
        <f t="shared" si="0"/>
        <v>4411.9220649999997</v>
      </c>
      <c r="K6" s="28">
        <f t="shared" si="0"/>
        <v>6912.3277710000002</v>
      </c>
      <c r="L6" s="28">
        <f t="shared" si="0"/>
        <v>852.512203</v>
      </c>
      <c r="M6" s="29">
        <f t="shared" si="0"/>
        <v>41568.707435900003</v>
      </c>
      <c r="N6" s="28">
        <f t="shared" si="0"/>
        <v>4057.863644</v>
      </c>
      <c r="O6" s="29">
        <f t="shared" si="0"/>
        <v>45786.076259000001</v>
      </c>
      <c r="P6" s="28">
        <f t="shared" si="0"/>
        <v>-7170.7157383000003</v>
      </c>
      <c r="Q6" s="29">
        <f t="shared" ref="Q6" si="3">Q80</f>
        <v>38466.921901100002</v>
      </c>
    </row>
    <row r="7" spans="1:17" ht="15" customHeight="1" x14ac:dyDescent="0.25">
      <c r="A7" s="27" t="str">
        <f t="shared" si="0"/>
        <v>Q4</v>
      </c>
      <c r="B7" s="28">
        <f t="shared" si="0"/>
        <v>549.35029399999996</v>
      </c>
      <c r="C7" s="28">
        <f t="shared" si="0"/>
        <v>9648.1383289999994</v>
      </c>
      <c r="D7" s="28">
        <f t="shared" si="0"/>
        <v>8437.8502680000001</v>
      </c>
      <c r="E7" s="28">
        <f t="shared" si="0"/>
        <v>953.23931800000003</v>
      </c>
      <c r="F7" s="28">
        <f t="shared" si="0"/>
        <v>7298.0702110000002</v>
      </c>
      <c r="G7" s="28">
        <f t="shared" si="0"/>
        <v>4510.9606009999998</v>
      </c>
      <c r="H7" s="28">
        <f t="shared" si="0"/>
        <v>3419.1126100000001</v>
      </c>
      <c r="I7" s="28">
        <f t="shared" si="0"/>
        <v>3187.7033280000001</v>
      </c>
      <c r="J7" s="28">
        <f t="shared" si="0"/>
        <v>4628.4319660000001</v>
      </c>
      <c r="K7" s="28">
        <f t="shared" si="0"/>
        <v>6910.7742159999998</v>
      </c>
      <c r="L7" s="28">
        <f t="shared" si="0"/>
        <v>852.50911099999996</v>
      </c>
      <c r="M7" s="29">
        <f t="shared" si="0"/>
        <v>41267.182584800001</v>
      </c>
      <c r="N7" s="28">
        <f t="shared" si="0"/>
        <v>4007.692059</v>
      </c>
      <c r="O7" s="29">
        <f t="shared" si="0"/>
        <v>45045.956422000003</v>
      </c>
      <c r="P7" s="28">
        <f t="shared" si="0"/>
        <v>-6989.3788981999996</v>
      </c>
      <c r="Q7" s="29">
        <f t="shared" ref="Q7" si="4">Q81</f>
        <v>39133.984360100003</v>
      </c>
    </row>
    <row r="8" spans="1:17" ht="15" customHeight="1" x14ac:dyDescent="0.25">
      <c r="A8" s="22" t="str">
        <f t="shared" si="0"/>
        <v>2014</v>
      </c>
      <c r="B8" s="23"/>
      <c r="C8" s="23"/>
      <c r="D8" s="23"/>
      <c r="E8" s="24"/>
      <c r="F8" s="23"/>
      <c r="G8" s="23"/>
      <c r="H8" s="23"/>
      <c r="I8" s="23"/>
      <c r="J8" s="23"/>
      <c r="K8" s="23"/>
      <c r="L8" s="23"/>
      <c r="M8" s="25"/>
      <c r="N8" s="23"/>
      <c r="O8" s="25"/>
      <c r="P8" s="26"/>
      <c r="Q8" s="25"/>
    </row>
    <row r="9" spans="1:17" ht="15" customHeight="1" x14ac:dyDescent="0.25">
      <c r="A9" s="27" t="str">
        <f t="shared" si="0"/>
        <v>Q1</v>
      </c>
      <c r="B9" s="28">
        <f>B83</f>
        <v>497.23885799999999</v>
      </c>
      <c r="C9" s="28">
        <f t="shared" ref="C9:Q9" si="5">C83</f>
        <v>10698.089599000001</v>
      </c>
      <c r="D9" s="28">
        <f t="shared" si="5"/>
        <v>9529.0728799999997</v>
      </c>
      <c r="E9" s="28">
        <f t="shared" si="5"/>
        <v>1041.8919519999999</v>
      </c>
      <c r="F9" s="28">
        <f t="shared" si="5"/>
        <v>6966.4102549999998</v>
      </c>
      <c r="G9" s="28">
        <f t="shared" si="5"/>
        <v>4291.1479449999997</v>
      </c>
      <c r="H9" s="28">
        <f t="shared" si="5"/>
        <v>3592.1181099999999</v>
      </c>
      <c r="I9" s="28">
        <f t="shared" si="5"/>
        <v>3240.6842240000001</v>
      </c>
      <c r="J9" s="28">
        <f t="shared" si="5"/>
        <v>4784.7183789999999</v>
      </c>
      <c r="K9" s="28">
        <f t="shared" si="5"/>
        <v>6919.7000150000003</v>
      </c>
      <c r="L9" s="28">
        <f t="shared" si="5"/>
        <v>873.83391099999994</v>
      </c>
      <c r="M9" s="29">
        <f t="shared" si="5"/>
        <v>42771.560669699997</v>
      </c>
      <c r="N9" s="28">
        <f t="shared" si="5"/>
        <v>4171.7696999999998</v>
      </c>
      <c r="O9" s="29">
        <f t="shared" si="5"/>
        <v>46950.662558999997</v>
      </c>
      <c r="P9" s="28">
        <f t="shared" si="5"/>
        <v>-7585.3503172000001</v>
      </c>
      <c r="Q9" s="29">
        <f t="shared" si="5"/>
        <v>39197.907270099997</v>
      </c>
    </row>
    <row r="10" spans="1:17" ht="15" customHeight="1" x14ac:dyDescent="0.25">
      <c r="A10" s="27" t="str">
        <f t="shared" si="0"/>
        <v>Q2</v>
      </c>
      <c r="B10" s="28">
        <f t="shared" si="0"/>
        <v>626.38924499999996</v>
      </c>
      <c r="C10" s="28">
        <f t="shared" si="0"/>
        <v>11746.457301</v>
      </c>
      <c r="D10" s="28">
        <f t="shared" si="0"/>
        <v>10533.947657000001</v>
      </c>
      <c r="E10" s="28">
        <f t="shared" si="0"/>
        <v>1121.539329</v>
      </c>
      <c r="F10" s="28">
        <f t="shared" si="0"/>
        <v>7189.5498239999997</v>
      </c>
      <c r="G10" s="28">
        <f t="shared" si="0"/>
        <v>4955.8343629999999</v>
      </c>
      <c r="H10" s="28">
        <f t="shared" si="0"/>
        <v>3641.7474499999998</v>
      </c>
      <c r="I10" s="28">
        <f t="shared" si="0"/>
        <v>3326.4464459999999</v>
      </c>
      <c r="J10" s="28">
        <f t="shared" si="0"/>
        <v>4910.9531950000001</v>
      </c>
      <c r="K10" s="28">
        <f t="shared" si="0"/>
        <v>6942.3225519999996</v>
      </c>
      <c r="L10" s="28">
        <f t="shared" si="0"/>
        <v>896.51030900000001</v>
      </c>
      <c r="M10" s="29">
        <f t="shared" si="0"/>
        <v>44594.629638500002</v>
      </c>
      <c r="N10" s="28">
        <f t="shared" si="0"/>
        <v>4439.7830270000004</v>
      </c>
      <c r="O10" s="29">
        <f t="shared" si="0"/>
        <v>49075.757876999996</v>
      </c>
      <c r="P10" s="28">
        <f t="shared" si="0"/>
        <v>-7964.3846819999999</v>
      </c>
      <c r="Q10" s="29">
        <f t="shared" ref="Q10" si="6">Q84</f>
        <v>40231.783210699999</v>
      </c>
    </row>
    <row r="11" spans="1:17" ht="15" customHeight="1" x14ac:dyDescent="0.25">
      <c r="A11" s="27" t="str">
        <f t="shared" si="0"/>
        <v>Q3</v>
      </c>
      <c r="B11" s="28">
        <f t="shared" si="0"/>
        <v>632.66448700000001</v>
      </c>
      <c r="C11" s="28">
        <f t="shared" si="0"/>
        <v>11101.371580999999</v>
      </c>
      <c r="D11" s="28">
        <f t="shared" si="0"/>
        <v>9706.5284140000003</v>
      </c>
      <c r="E11" s="28">
        <f t="shared" si="0"/>
        <v>1151.3591610000001</v>
      </c>
      <c r="F11" s="28">
        <f t="shared" si="0"/>
        <v>7235.877469</v>
      </c>
      <c r="G11" s="28">
        <f t="shared" si="0"/>
        <v>4911.1143419999999</v>
      </c>
      <c r="H11" s="28">
        <f t="shared" si="0"/>
        <v>3925.3256190000002</v>
      </c>
      <c r="I11" s="28">
        <f t="shared" si="0"/>
        <v>3405.3084290000002</v>
      </c>
      <c r="J11" s="28">
        <f t="shared" si="0"/>
        <v>5162.69542</v>
      </c>
      <c r="K11" s="28">
        <f t="shared" si="0"/>
        <v>6941.950801</v>
      </c>
      <c r="L11" s="28">
        <f t="shared" si="0"/>
        <v>893.86312799999996</v>
      </c>
      <c r="M11" s="29">
        <f t="shared" si="0"/>
        <v>44974.315831</v>
      </c>
      <c r="N11" s="28">
        <f t="shared" si="0"/>
        <v>4246.1066099999998</v>
      </c>
      <c r="O11" s="29">
        <f t="shared" si="0"/>
        <v>49330.517624</v>
      </c>
      <c r="P11" s="28">
        <f t="shared" si="0"/>
        <v>-7739.9047686000004</v>
      </c>
      <c r="Q11" s="29">
        <f t="shared" ref="Q11" si="7">Q85</f>
        <v>41322.954659700001</v>
      </c>
    </row>
    <row r="12" spans="1:17" ht="15" customHeight="1" x14ac:dyDescent="0.25">
      <c r="A12" s="27" t="str">
        <f t="shared" si="0"/>
        <v>Q4</v>
      </c>
      <c r="B12" s="28">
        <f t="shared" si="0"/>
        <v>643.84539800000005</v>
      </c>
      <c r="C12" s="28">
        <f t="shared" si="0"/>
        <v>9975.6793030000008</v>
      </c>
      <c r="D12" s="28">
        <f t="shared" si="0"/>
        <v>8851.2463630000002</v>
      </c>
      <c r="E12" s="28">
        <f t="shared" si="0"/>
        <v>1180.7618150000001</v>
      </c>
      <c r="F12" s="28">
        <f t="shared" si="0"/>
        <v>7388.4234399999996</v>
      </c>
      <c r="G12" s="28">
        <f t="shared" si="0"/>
        <v>4834.710153</v>
      </c>
      <c r="H12" s="28">
        <f t="shared" si="0"/>
        <v>3974.4011660000001</v>
      </c>
      <c r="I12" s="28">
        <f t="shared" si="0"/>
        <v>3492.3165939999999</v>
      </c>
      <c r="J12" s="28">
        <f t="shared" si="0"/>
        <v>5365.5984120000003</v>
      </c>
      <c r="K12" s="28">
        <f t="shared" si="0"/>
        <v>6954.2251660000002</v>
      </c>
      <c r="L12" s="28">
        <f t="shared" si="0"/>
        <v>883.88282200000003</v>
      </c>
      <c r="M12" s="29">
        <f t="shared" si="0"/>
        <v>44652.746562200002</v>
      </c>
      <c r="N12" s="28">
        <f t="shared" si="0"/>
        <v>4741.7676780000002</v>
      </c>
      <c r="O12" s="29">
        <f t="shared" si="0"/>
        <v>49196.756390000002</v>
      </c>
      <c r="P12" s="28">
        <f t="shared" si="0"/>
        <v>-8125.4116673999997</v>
      </c>
      <c r="Q12" s="29">
        <f t="shared" ref="Q12" si="8">Q86</f>
        <v>42503.652657699997</v>
      </c>
    </row>
    <row r="13" spans="1:17" ht="15" customHeight="1" x14ac:dyDescent="0.25">
      <c r="A13" s="22" t="str">
        <f t="shared" si="0"/>
        <v>2015</v>
      </c>
      <c r="B13" s="23"/>
      <c r="C13" s="23"/>
      <c r="D13" s="23"/>
      <c r="E13" s="24"/>
      <c r="F13" s="23"/>
      <c r="G13" s="23"/>
      <c r="H13" s="23"/>
      <c r="I13" s="23"/>
      <c r="J13" s="23"/>
      <c r="K13" s="23"/>
      <c r="L13" s="23"/>
      <c r="M13" s="25"/>
      <c r="N13" s="23"/>
      <c r="O13" s="25"/>
      <c r="P13" s="26"/>
      <c r="Q13" s="25"/>
    </row>
    <row r="14" spans="1:17" ht="15" customHeight="1" x14ac:dyDescent="0.25">
      <c r="A14" s="27" t="str">
        <f t="shared" si="0"/>
        <v>Q1</v>
      </c>
      <c r="B14" s="28">
        <f>B88</f>
        <v>538.26519399999995</v>
      </c>
      <c r="C14" s="28">
        <f t="shared" ref="C14:Q14" si="9">C88</f>
        <v>22890.565387999999</v>
      </c>
      <c r="D14" s="28">
        <f t="shared" si="9"/>
        <v>21747.240554</v>
      </c>
      <c r="E14" s="28">
        <f t="shared" si="9"/>
        <v>1243.080778</v>
      </c>
      <c r="F14" s="28">
        <f t="shared" si="9"/>
        <v>7481.9230500000003</v>
      </c>
      <c r="G14" s="28">
        <f t="shared" si="9"/>
        <v>5744.9278750000003</v>
      </c>
      <c r="H14" s="28">
        <f t="shared" si="9"/>
        <v>4113.5967870000004</v>
      </c>
      <c r="I14" s="28">
        <f t="shared" si="9"/>
        <v>3575.6029910000002</v>
      </c>
      <c r="J14" s="28">
        <f t="shared" si="9"/>
        <v>5877.7130829999996</v>
      </c>
      <c r="K14" s="28">
        <f t="shared" si="9"/>
        <v>7053.9638139999997</v>
      </c>
      <c r="L14" s="28">
        <f t="shared" si="9"/>
        <v>861.04368699999998</v>
      </c>
      <c r="M14" s="29">
        <f t="shared" si="9"/>
        <v>59622.720599200002</v>
      </c>
      <c r="N14" s="28">
        <f t="shared" si="9"/>
        <v>4535.8437700000004</v>
      </c>
      <c r="O14" s="29">
        <f t="shared" si="9"/>
        <v>64125.573060000002</v>
      </c>
      <c r="P14" s="28">
        <f t="shared" si="9"/>
        <v>-16092.2675956</v>
      </c>
      <c r="Q14" s="29">
        <f t="shared" si="9"/>
        <v>47498.414026099999</v>
      </c>
    </row>
    <row r="15" spans="1:17" ht="15" customHeight="1" x14ac:dyDescent="0.25">
      <c r="A15" s="27" t="str">
        <f t="shared" si="0"/>
        <v>Q2</v>
      </c>
      <c r="B15" s="28">
        <f t="shared" si="0"/>
        <v>531.785798</v>
      </c>
      <c r="C15" s="28">
        <f t="shared" si="0"/>
        <v>23329.540066000001</v>
      </c>
      <c r="D15" s="28">
        <f t="shared" si="0"/>
        <v>22164.948186000001</v>
      </c>
      <c r="E15" s="28">
        <f t="shared" si="0"/>
        <v>1266.26151</v>
      </c>
      <c r="F15" s="28">
        <f t="shared" si="0"/>
        <v>7533.5130689999996</v>
      </c>
      <c r="G15" s="28">
        <f t="shared" si="0"/>
        <v>5586.4543059999996</v>
      </c>
      <c r="H15" s="28">
        <f t="shared" si="0"/>
        <v>4171.2063120000003</v>
      </c>
      <c r="I15" s="28">
        <f t="shared" si="0"/>
        <v>3587.967271</v>
      </c>
      <c r="J15" s="28">
        <f t="shared" si="0"/>
        <v>6073.9806769999996</v>
      </c>
      <c r="K15" s="28">
        <f t="shared" si="0"/>
        <v>7096.0579539999999</v>
      </c>
      <c r="L15" s="28">
        <f t="shared" si="0"/>
        <v>849.69231200000002</v>
      </c>
      <c r="M15" s="29">
        <f t="shared" si="0"/>
        <v>59756.4044297</v>
      </c>
      <c r="N15" s="28">
        <f t="shared" si="0"/>
        <v>4779.8363550000004</v>
      </c>
      <c r="O15" s="29">
        <f t="shared" si="0"/>
        <v>64577.485606000002</v>
      </c>
      <c r="P15" s="28">
        <f t="shared" si="0"/>
        <v>-11308.280253299999</v>
      </c>
      <c r="Q15" s="29">
        <f t="shared" ref="Q15" si="10">Q89</f>
        <v>52378.414337200004</v>
      </c>
    </row>
    <row r="16" spans="1:17" ht="15" customHeight="1" x14ac:dyDescent="0.25">
      <c r="A16" s="27" t="str">
        <f t="shared" si="0"/>
        <v>Q3</v>
      </c>
      <c r="B16" s="28">
        <f t="shared" si="0"/>
        <v>606.78979700000002</v>
      </c>
      <c r="C16" s="28">
        <f t="shared" si="0"/>
        <v>23814.785209999998</v>
      </c>
      <c r="D16" s="28">
        <f t="shared" si="0"/>
        <v>22794.395699000001</v>
      </c>
      <c r="E16" s="28">
        <f t="shared" si="0"/>
        <v>1245.372071</v>
      </c>
      <c r="F16" s="28">
        <f t="shared" si="0"/>
        <v>7760.024136</v>
      </c>
      <c r="G16" s="28">
        <f t="shared" si="0"/>
        <v>5858.0231320000003</v>
      </c>
      <c r="H16" s="28">
        <f t="shared" si="0"/>
        <v>4261.1035769999999</v>
      </c>
      <c r="I16" s="28">
        <f t="shared" si="0"/>
        <v>3668.6893279999999</v>
      </c>
      <c r="J16" s="28">
        <f t="shared" si="0"/>
        <v>6421.8706410000004</v>
      </c>
      <c r="K16" s="28">
        <f t="shared" si="0"/>
        <v>7147.7799109999996</v>
      </c>
      <c r="L16" s="28">
        <f t="shared" si="0"/>
        <v>881.04423399999996</v>
      </c>
      <c r="M16" s="29">
        <f t="shared" si="0"/>
        <v>61519.514079599998</v>
      </c>
      <c r="N16" s="28">
        <f t="shared" si="0"/>
        <v>4772.4962990000004</v>
      </c>
      <c r="O16" s="29">
        <f t="shared" si="0"/>
        <v>66224.475548000002</v>
      </c>
      <c r="P16" s="28">
        <f t="shared" si="0"/>
        <v>-17599.811699099999</v>
      </c>
      <c r="Q16" s="29">
        <f t="shared" ref="Q16" si="11">Q90</f>
        <v>48385.300580299998</v>
      </c>
    </row>
    <row r="17" spans="1:17" ht="15" customHeight="1" x14ac:dyDescent="0.25">
      <c r="A17" s="27" t="str">
        <f t="shared" si="0"/>
        <v>Q4</v>
      </c>
      <c r="B17" s="28">
        <f t="shared" si="0"/>
        <v>666.406113</v>
      </c>
      <c r="C17" s="28">
        <f t="shared" si="0"/>
        <v>24757.174403000001</v>
      </c>
      <c r="D17" s="28">
        <f t="shared" si="0"/>
        <v>23692.137766</v>
      </c>
      <c r="E17" s="28">
        <f t="shared" si="0"/>
        <v>1317.2435129999999</v>
      </c>
      <c r="F17" s="28">
        <f t="shared" si="0"/>
        <v>7827.9762350000001</v>
      </c>
      <c r="G17" s="28">
        <f t="shared" si="0"/>
        <v>5606.4344680000004</v>
      </c>
      <c r="H17" s="28">
        <f t="shared" si="0"/>
        <v>4491.0986000000003</v>
      </c>
      <c r="I17" s="28">
        <f t="shared" si="0"/>
        <v>3724.6638079999998</v>
      </c>
      <c r="J17" s="28">
        <f t="shared" si="0"/>
        <v>6360.5096000000003</v>
      </c>
      <c r="K17" s="28">
        <f t="shared" si="0"/>
        <v>7216.9682670000002</v>
      </c>
      <c r="L17" s="28">
        <f t="shared" si="0"/>
        <v>922.73278700000003</v>
      </c>
      <c r="M17" s="29">
        <f t="shared" si="0"/>
        <v>62651.018831399997</v>
      </c>
      <c r="N17" s="28">
        <f t="shared" si="0"/>
        <v>4806.0463300000001</v>
      </c>
      <c r="O17" s="29">
        <f t="shared" si="0"/>
        <v>67587.256794999994</v>
      </c>
      <c r="P17" s="28">
        <f t="shared" si="0"/>
        <v>-17028.316684099998</v>
      </c>
      <c r="Q17" s="29">
        <f t="shared" ref="Q17" si="12">Q91</f>
        <v>52436.442079</v>
      </c>
    </row>
    <row r="18" spans="1:17" ht="15" customHeight="1" x14ac:dyDescent="0.25">
      <c r="A18" s="22" t="str">
        <f t="shared" si="0"/>
        <v>2016</v>
      </c>
      <c r="B18" s="23"/>
      <c r="C18" s="23"/>
      <c r="D18" s="23"/>
      <c r="E18" s="24"/>
      <c r="F18" s="23"/>
      <c r="G18" s="23"/>
      <c r="H18" s="23"/>
      <c r="I18" s="23"/>
      <c r="J18" s="23"/>
      <c r="K18" s="23"/>
      <c r="L18" s="23"/>
      <c r="M18" s="25"/>
      <c r="N18" s="23"/>
      <c r="O18" s="25"/>
      <c r="P18" s="26"/>
      <c r="Q18" s="25"/>
    </row>
    <row r="19" spans="1:17" ht="15" customHeight="1" x14ac:dyDescent="0.25">
      <c r="A19" s="27" t="str">
        <f t="shared" si="0"/>
        <v>Q1</v>
      </c>
      <c r="B19" s="28">
        <f>B93</f>
        <v>652.64517599999999</v>
      </c>
      <c r="C19" s="28">
        <f t="shared" ref="C19:Q19" si="13">C93</f>
        <v>22162.780320999998</v>
      </c>
      <c r="D19" s="28">
        <f t="shared" si="13"/>
        <v>21032.681175000002</v>
      </c>
      <c r="E19" s="28">
        <f t="shared" si="13"/>
        <v>1351.8811820000001</v>
      </c>
      <c r="F19" s="28">
        <f t="shared" si="13"/>
        <v>8071.3530339999998</v>
      </c>
      <c r="G19" s="28">
        <f t="shared" si="13"/>
        <v>5578.7860410000003</v>
      </c>
      <c r="H19" s="28">
        <f t="shared" si="13"/>
        <v>4637.7673050000003</v>
      </c>
      <c r="I19" s="28">
        <f t="shared" si="13"/>
        <v>3874.7915109999999</v>
      </c>
      <c r="J19" s="28">
        <f t="shared" si="13"/>
        <v>6969.494522</v>
      </c>
      <c r="K19" s="28">
        <f t="shared" si="13"/>
        <v>7250.2916100000002</v>
      </c>
      <c r="L19" s="28">
        <f t="shared" si="13"/>
        <v>882.75641700000006</v>
      </c>
      <c r="M19" s="29">
        <f t="shared" si="13"/>
        <v>60770.221175300001</v>
      </c>
      <c r="N19" s="28">
        <f t="shared" si="13"/>
        <v>5022.0894250000001</v>
      </c>
      <c r="O19" s="29">
        <f t="shared" si="13"/>
        <v>65802.734796999997</v>
      </c>
      <c r="P19" s="28">
        <f t="shared" si="13"/>
        <v>-11123.450854999999</v>
      </c>
      <c r="Q19" s="29">
        <f t="shared" si="13"/>
        <v>53954.2941278</v>
      </c>
    </row>
    <row r="20" spans="1:17" ht="15" customHeight="1" x14ac:dyDescent="0.25">
      <c r="A20" s="27" t="str">
        <f t="shared" si="0"/>
        <v>Q2</v>
      </c>
      <c r="B20" s="28">
        <f t="shared" si="0"/>
        <v>630.72651499999995</v>
      </c>
      <c r="C20" s="28">
        <f t="shared" si="0"/>
        <v>22283.479628000001</v>
      </c>
      <c r="D20" s="28">
        <f t="shared" si="0"/>
        <v>21096.862391999999</v>
      </c>
      <c r="E20" s="28">
        <f t="shared" si="0"/>
        <v>1472.5053909999999</v>
      </c>
      <c r="F20" s="28">
        <f t="shared" si="0"/>
        <v>8021.4405589999997</v>
      </c>
      <c r="G20" s="28">
        <f t="shared" si="0"/>
        <v>5703.8511779999999</v>
      </c>
      <c r="H20" s="28">
        <f t="shared" si="0"/>
        <v>4811.6365610000003</v>
      </c>
      <c r="I20" s="28">
        <f t="shared" si="0"/>
        <v>3981.60752</v>
      </c>
      <c r="J20" s="28">
        <f t="shared" si="0"/>
        <v>6795.0968929999999</v>
      </c>
      <c r="K20" s="28">
        <f t="shared" si="0"/>
        <v>7310.3520930000004</v>
      </c>
      <c r="L20" s="28">
        <f t="shared" si="0"/>
        <v>888.706323</v>
      </c>
      <c r="M20" s="29">
        <f t="shared" si="0"/>
        <v>60918.9155493</v>
      </c>
      <c r="N20" s="28">
        <f t="shared" si="0"/>
        <v>5190.19409</v>
      </c>
      <c r="O20" s="29">
        <f t="shared" si="0"/>
        <v>65967.774755000006</v>
      </c>
      <c r="P20" s="28">
        <f t="shared" si="0"/>
        <v>-11168.271945799999</v>
      </c>
      <c r="Q20" s="29">
        <f t="shared" ref="Q20" si="14">Q94</f>
        <v>54159.671228400002</v>
      </c>
    </row>
    <row r="21" spans="1:17" ht="15" customHeight="1" x14ac:dyDescent="0.25">
      <c r="A21" s="27" t="str">
        <f t="shared" si="0"/>
        <v>Q3</v>
      </c>
      <c r="B21" s="28">
        <f t="shared" si="0"/>
        <v>623.90101000000004</v>
      </c>
      <c r="C21" s="28">
        <f t="shared" si="0"/>
        <v>22913.864681999999</v>
      </c>
      <c r="D21" s="28">
        <f t="shared" si="0"/>
        <v>21821.031941000001</v>
      </c>
      <c r="E21" s="28">
        <f t="shared" si="0"/>
        <v>1543.877512</v>
      </c>
      <c r="F21" s="28">
        <f t="shared" si="0"/>
        <v>8102.5788300000004</v>
      </c>
      <c r="G21" s="28">
        <f t="shared" si="0"/>
        <v>6399.6802449999996</v>
      </c>
      <c r="H21" s="28">
        <f t="shared" si="0"/>
        <v>4708.5286610000003</v>
      </c>
      <c r="I21" s="28">
        <f t="shared" si="0"/>
        <v>4044.7395510000001</v>
      </c>
      <c r="J21" s="28">
        <f t="shared" si="0"/>
        <v>6412.2339160000001</v>
      </c>
      <c r="K21" s="28">
        <f t="shared" si="0"/>
        <v>7278.6296789999997</v>
      </c>
      <c r="L21" s="28">
        <f t="shared" si="0"/>
        <v>905.94097399999998</v>
      </c>
      <c r="M21" s="29">
        <f t="shared" si="0"/>
        <v>62129.519729300002</v>
      </c>
      <c r="N21" s="28">
        <f t="shared" si="0"/>
        <v>4948.1921320000001</v>
      </c>
      <c r="O21" s="29">
        <f t="shared" si="0"/>
        <v>67001.988071</v>
      </c>
      <c r="P21" s="28">
        <f t="shared" si="0"/>
        <v>-14133.516325000001</v>
      </c>
      <c r="Q21" s="29">
        <f t="shared" ref="Q21" si="15">Q95</f>
        <v>52285.705878799999</v>
      </c>
    </row>
    <row r="22" spans="1:17" ht="15" customHeight="1" x14ac:dyDescent="0.25">
      <c r="A22" s="27" t="str">
        <f t="shared" si="0"/>
        <v>Q4</v>
      </c>
      <c r="B22" s="28">
        <f t="shared" si="0"/>
        <v>650.10211000000004</v>
      </c>
      <c r="C22" s="28">
        <f t="shared" si="0"/>
        <v>26522.585567999999</v>
      </c>
      <c r="D22" s="28">
        <f t="shared" si="0"/>
        <v>25360.711256999999</v>
      </c>
      <c r="E22" s="28">
        <f t="shared" si="0"/>
        <v>1553.352564</v>
      </c>
      <c r="F22" s="28">
        <f t="shared" si="0"/>
        <v>8079.8745669999998</v>
      </c>
      <c r="G22" s="28">
        <f t="shared" si="0"/>
        <v>6497.4173769999998</v>
      </c>
      <c r="H22" s="28">
        <f t="shared" si="0"/>
        <v>4683.9641510000001</v>
      </c>
      <c r="I22" s="28">
        <f t="shared" si="0"/>
        <v>4100.5564340000001</v>
      </c>
      <c r="J22" s="28">
        <f t="shared" si="0"/>
        <v>6480.0504090000004</v>
      </c>
      <c r="K22" s="28">
        <f t="shared" si="0"/>
        <v>7370.8805849999999</v>
      </c>
      <c r="L22" s="28">
        <f t="shared" si="0"/>
        <v>944.52426500000001</v>
      </c>
      <c r="M22" s="29">
        <f t="shared" si="0"/>
        <v>67396.899103799995</v>
      </c>
      <c r="N22" s="28">
        <f t="shared" si="0"/>
        <v>5017.769225</v>
      </c>
      <c r="O22" s="29">
        <f t="shared" si="0"/>
        <v>72619.411204000004</v>
      </c>
      <c r="P22" s="28">
        <f t="shared" si="0"/>
        <v>-14659.840996000001</v>
      </c>
      <c r="Q22" s="29">
        <f t="shared" ref="Q22" si="16">Q96</f>
        <v>60040.808427000004</v>
      </c>
    </row>
    <row r="23" spans="1:17" ht="15" customHeight="1" x14ac:dyDescent="0.25">
      <c r="A23" s="22" t="str">
        <f t="shared" si="0"/>
        <v>2017</v>
      </c>
      <c r="B23" s="23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5"/>
      <c r="N23" s="23"/>
      <c r="O23" s="25"/>
      <c r="P23" s="26"/>
      <c r="Q23" s="25"/>
    </row>
    <row r="24" spans="1:17" ht="15" customHeight="1" x14ac:dyDescent="0.25">
      <c r="A24" s="27" t="str">
        <f t="shared" si="0"/>
        <v>Q1</v>
      </c>
      <c r="B24" s="28">
        <f>B98</f>
        <v>847.70985599999995</v>
      </c>
      <c r="C24" s="28">
        <f t="shared" ref="C24:Q24" si="17">C98</f>
        <v>23503.163188999999</v>
      </c>
      <c r="D24" s="28">
        <f t="shared" si="17"/>
        <v>22287.821614</v>
      </c>
      <c r="E24" s="28">
        <f t="shared" si="17"/>
        <v>1891.3268740000001</v>
      </c>
      <c r="F24" s="28">
        <f t="shared" si="17"/>
        <v>8624.9037540000008</v>
      </c>
      <c r="G24" s="28">
        <f t="shared" si="17"/>
        <v>7265.2892279999996</v>
      </c>
      <c r="H24" s="28">
        <f t="shared" si="17"/>
        <v>4916.7490770000004</v>
      </c>
      <c r="I24" s="28">
        <f t="shared" si="17"/>
        <v>4069.2609649999999</v>
      </c>
      <c r="J24" s="28">
        <f t="shared" si="17"/>
        <v>6683.077115</v>
      </c>
      <c r="K24" s="28">
        <f t="shared" si="17"/>
        <v>7415.1783910000004</v>
      </c>
      <c r="L24" s="28">
        <f t="shared" si="17"/>
        <v>991.94979499999999</v>
      </c>
      <c r="M24" s="29">
        <f t="shared" si="17"/>
        <v>64353.074833899998</v>
      </c>
      <c r="N24" s="28">
        <f t="shared" si="17"/>
        <v>5237.6789490000001</v>
      </c>
      <c r="O24" s="29">
        <f t="shared" si="17"/>
        <v>69703.829087000006</v>
      </c>
      <c r="P24" s="28">
        <f t="shared" si="17"/>
        <v>-15286.553293999999</v>
      </c>
      <c r="Q24" s="29">
        <f t="shared" si="17"/>
        <v>54376.187947500002</v>
      </c>
    </row>
    <row r="25" spans="1:17" ht="15" customHeight="1" x14ac:dyDescent="0.25">
      <c r="A25" s="27" t="str">
        <f t="shared" si="0"/>
        <v>Q2</v>
      </c>
      <c r="B25" s="28">
        <f t="shared" si="0"/>
        <v>881.51554699999997</v>
      </c>
      <c r="C25" s="28">
        <f t="shared" si="0"/>
        <v>22461.164804</v>
      </c>
      <c r="D25" s="28">
        <f t="shared" si="0"/>
        <v>21260.712117999999</v>
      </c>
      <c r="E25" s="28">
        <f t="shared" si="0"/>
        <v>1779.743279</v>
      </c>
      <c r="F25" s="28">
        <f t="shared" si="0"/>
        <v>8464.950073</v>
      </c>
      <c r="G25" s="28">
        <f t="shared" si="0"/>
        <v>7294.1621839999998</v>
      </c>
      <c r="H25" s="28">
        <f t="shared" si="0"/>
        <v>5096.1512480000001</v>
      </c>
      <c r="I25" s="28">
        <f t="shared" si="0"/>
        <v>4138.1575730000004</v>
      </c>
      <c r="J25" s="28">
        <f t="shared" si="0"/>
        <v>7361.7234589999998</v>
      </c>
      <c r="K25" s="28">
        <f t="shared" si="0"/>
        <v>7511.3232090000001</v>
      </c>
      <c r="L25" s="28">
        <f t="shared" si="0"/>
        <v>1031.500779</v>
      </c>
      <c r="M25" s="29">
        <f t="shared" si="0"/>
        <v>67780.112389999995</v>
      </c>
      <c r="N25" s="28">
        <f t="shared" si="0"/>
        <v>4965.6751000000004</v>
      </c>
      <c r="O25" s="29">
        <f t="shared" si="0"/>
        <v>72524.366775000002</v>
      </c>
      <c r="P25" s="28">
        <f t="shared" si="0"/>
        <v>-16200.974035900001</v>
      </c>
      <c r="Q25" s="29">
        <f t="shared" ref="Q25" si="18">Q99</f>
        <v>54932.769570999997</v>
      </c>
    </row>
    <row r="26" spans="1:17" ht="15" customHeight="1" x14ac:dyDescent="0.25">
      <c r="A26" s="27" t="str">
        <f t="shared" si="0"/>
        <v>Q3</v>
      </c>
      <c r="B26" s="28">
        <f t="shared" si="0"/>
        <v>911.51775699999996</v>
      </c>
      <c r="C26" s="28">
        <f t="shared" si="0"/>
        <v>24358.358485000001</v>
      </c>
      <c r="D26" s="28">
        <f t="shared" si="0"/>
        <v>23248.775505000001</v>
      </c>
      <c r="E26" s="28">
        <f t="shared" si="0"/>
        <v>1848.73982</v>
      </c>
      <c r="F26" s="28">
        <f t="shared" si="0"/>
        <v>8605.4616249999999</v>
      </c>
      <c r="G26" s="28">
        <f t="shared" si="0"/>
        <v>7761.3652840000004</v>
      </c>
      <c r="H26" s="28">
        <f t="shared" si="0"/>
        <v>5229.2564920000004</v>
      </c>
      <c r="I26" s="28">
        <f t="shared" si="0"/>
        <v>4214.7971440000001</v>
      </c>
      <c r="J26" s="28">
        <f t="shared" si="0"/>
        <v>7974.3540199999998</v>
      </c>
      <c r="K26" s="28">
        <f t="shared" si="0"/>
        <v>7689.397731</v>
      </c>
      <c r="L26" s="28">
        <f t="shared" si="0"/>
        <v>976.58017600000005</v>
      </c>
      <c r="M26" s="29">
        <f t="shared" si="0"/>
        <v>70431.496573900004</v>
      </c>
      <c r="N26" s="28">
        <f t="shared" si="0"/>
        <v>5254.6800569999996</v>
      </c>
      <c r="O26" s="29">
        <f t="shared" si="0"/>
        <v>75709.701629000003</v>
      </c>
      <c r="P26" s="28">
        <f t="shared" si="0"/>
        <v>-13552.9217522</v>
      </c>
      <c r="Q26" s="29">
        <f t="shared" ref="Q26" si="19">Q100</f>
        <v>61221.617172400001</v>
      </c>
    </row>
    <row r="27" spans="1:17" ht="15" customHeight="1" x14ac:dyDescent="0.25">
      <c r="A27" s="27" t="str">
        <f t="shared" si="0"/>
        <v>Q4</v>
      </c>
      <c r="B27" s="28">
        <f t="shared" si="0"/>
        <v>845.64563299999998</v>
      </c>
      <c r="C27" s="28">
        <f t="shared" si="0"/>
        <v>27811.672571999999</v>
      </c>
      <c r="D27" s="28">
        <f t="shared" si="0"/>
        <v>26637.822412000001</v>
      </c>
      <c r="E27" s="28">
        <f t="shared" si="0"/>
        <v>1992.073803</v>
      </c>
      <c r="F27" s="28">
        <f t="shared" si="0"/>
        <v>8754.0326220000006</v>
      </c>
      <c r="G27" s="28">
        <f t="shared" si="0"/>
        <v>9184.4570339999991</v>
      </c>
      <c r="H27" s="28">
        <f t="shared" si="0"/>
        <v>5339.0897889999997</v>
      </c>
      <c r="I27" s="28">
        <f t="shared" si="0"/>
        <v>4287.2302309999995</v>
      </c>
      <c r="J27" s="28">
        <f t="shared" si="0"/>
        <v>7601.7979660000001</v>
      </c>
      <c r="K27" s="28">
        <f t="shared" si="0"/>
        <v>7749.8283700000002</v>
      </c>
      <c r="L27" s="28">
        <f t="shared" si="0"/>
        <v>1037.759466</v>
      </c>
      <c r="M27" s="29">
        <f t="shared" ref="M27:Q27" si="20">M101</f>
        <v>73396.186146399996</v>
      </c>
      <c r="N27" s="28">
        <f t="shared" si="20"/>
        <v>5428.5541810000004</v>
      </c>
      <c r="O27" s="29">
        <f t="shared" si="20"/>
        <v>78913.356194000007</v>
      </c>
      <c r="P27" s="28">
        <f t="shared" si="20"/>
        <v>-17185.332789299999</v>
      </c>
      <c r="Q27" s="29">
        <f t="shared" si="20"/>
        <v>63890.435770800003</v>
      </c>
    </row>
    <row r="28" spans="1:17" ht="15" customHeight="1" x14ac:dyDescent="0.25">
      <c r="A28" s="22" t="str">
        <f t="shared" si="0"/>
        <v>2018</v>
      </c>
      <c r="B28" s="28"/>
      <c r="C28" s="28"/>
      <c r="D28" s="28"/>
      <c r="E28" s="30"/>
      <c r="F28" s="28"/>
      <c r="G28" s="28"/>
      <c r="H28" s="28"/>
      <c r="I28" s="28"/>
      <c r="J28" s="28"/>
      <c r="K28" s="28"/>
      <c r="L28" s="28"/>
      <c r="M28" s="29"/>
      <c r="N28" s="28"/>
      <c r="O28" s="29"/>
      <c r="P28" s="31"/>
      <c r="Q28" s="29"/>
    </row>
    <row r="29" spans="1:17" ht="15" customHeight="1" x14ac:dyDescent="0.25">
      <c r="A29" s="27" t="str">
        <f t="shared" si="0"/>
        <v>Q1</v>
      </c>
      <c r="B29" s="28">
        <f>B103</f>
        <v>767.02528800000005</v>
      </c>
      <c r="C29" s="28">
        <f t="shared" ref="C29:Q29" si="21">C103</f>
        <v>27034.965985999999</v>
      </c>
      <c r="D29" s="28">
        <f t="shared" si="21"/>
        <v>25626.743617</v>
      </c>
      <c r="E29" s="28">
        <f t="shared" si="21"/>
        <v>2020.0317930000001</v>
      </c>
      <c r="F29" s="28">
        <f t="shared" si="21"/>
        <v>8697.3516639999998</v>
      </c>
      <c r="G29" s="28">
        <f t="shared" si="21"/>
        <v>8244.6118019999994</v>
      </c>
      <c r="H29" s="28">
        <f t="shared" si="21"/>
        <v>5210.6827759999996</v>
      </c>
      <c r="I29" s="28">
        <f t="shared" si="21"/>
        <v>4695.6242190000003</v>
      </c>
      <c r="J29" s="28">
        <f t="shared" si="21"/>
        <v>7447.9438479999999</v>
      </c>
      <c r="K29" s="28">
        <f t="shared" si="21"/>
        <v>7991.1252539999996</v>
      </c>
      <c r="L29" s="28">
        <f t="shared" si="21"/>
        <v>1082.0415740000001</v>
      </c>
      <c r="M29" s="29">
        <f t="shared" si="21"/>
        <v>74414.3373058</v>
      </c>
      <c r="N29" s="28">
        <f t="shared" si="21"/>
        <v>5201.0036730000002</v>
      </c>
      <c r="O29" s="29">
        <f t="shared" si="21"/>
        <v>79663.805787000005</v>
      </c>
      <c r="P29" s="28">
        <f t="shared" si="21"/>
        <v>-16947.3250874</v>
      </c>
      <c r="Q29" s="29">
        <f t="shared" si="21"/>
        <v>62087.618544700003</v>
      </c>
    </row>
    <row r="30" spans="1:17" s="12" customFormat="1" ht="15" customHeight="1" x14ac:dyDescent="0.25">
      <c r="A30" s="27" t="str">
        <f t="shared" si="0"/>
        <v>Q2</v>
      </c>
      <c r="B30" s="28">
        <f t="shared" ref="B30:Q30" si="22">B104</f>
        <v>724.03894200000002</v>
      </c>
      <c r="C30" s="28">
        <f t="shared" si="22"/>
        <v>27066.815777</v>
      </c>
      <c r="D30" s="28">
        <f t="shared" si="22"/>
        <v>25645.901643000001</v>
      </c>
      <c r="E30" s="28">
        <f t="shared" si="22"/>
        <v>2096.657412</v>
      </c>
      <c r="F30" s="28">
        <f t="shared" si="22"/>
        <v>8910.3046080000004</v>
      </c>
      <c r="G30" s="28">
        <f t="shared" si="22"/>
        <v>8847.0035019999996</v>
      </c>
      <c r="H30" s="28">
        <f t="shared" si="22"/>
        <v>5300.0946569999996</v>
      </c>
      <c r="I30" s="28">
        <f t="shared" si="22"/>
        <v>4768.9283139999998</v>
      </c>
      <c r="J30" s="28">
        <f t="shared" si="22"/>
        <v>7663.1531480000003</v>
      </c>
      <c r="K30" s="28">
        <f t="shared" si="22"/>
        <v>7845.5930619999999</v>
      </c>
      <c r="L30" s="28">
        <f t="shared" si="22"/>
        <v>1044.9263570000001</v>
      </c>
      <c r="M30" s="29">
        <f t="shared" si="22"/>
        <v>75089.046325300005</v>
      </c>
      <c r="N30" s="28">
        <f t="shared" si="22"/>
        <v>5225.945377</v>
      </c>
      <c r="O30" s="29">
        <f t="shared" si="22"/>
        <v>80180.218414999996</v>
      </c>
      <c r="P30" s="28">
        <f t="shared" si="22"/>
        <v>-16014.707842</v>
      </c>
      <c r="Q30" s="29">
        <f t="shared" si="22"/>
        <v>63685.4618415</v>
      </c>
    </row>
    <row r="31" spans="1:17" s="13" customFormat="1" ht="15" customHeight="1" x14ac:dyDescent="0.25">
      <c r="A31" s="27" t="str">
        <f t="shared" si="0"/>
        <v>Q3</v>
      </c>
      <c r="B31" s="28">
        <f t="shared" ref="B31:Q31" si="23">B105</f>
        <v>716.714474</v>
      </c>
      <c r="C31" s="28">
        <f t="shared" si="23"/>
        <v>29068.390109</v>
      </c>
      <c r="D31" s="28">
        <f t="shared" si="23"/>
        <v>27646.869123</v>
      </c>
      <c r="E31" s="28">
        <f t="shared" si="23"/>
        <v>2213.0307769999999</v>
      </c>
      <c r="F31" s="28">
        <f t="shared" si="23"/>
        <v>8984.6885459999994</v>
      </c>
      <c r="G31" s="28">
        <f t="shared" si="23"/>
        <v>9660.7346460000008</v>
      </c>
      <c r="H31" s="28">
        <f t="shared" si="23"/>
        <v>5438.1000139999996</v>
      </c>
      <c r="I31" s="28">
        <f t="shared" si="23"/>
        <v>4855.4670919999999</v>
      </c>
      <c r="J31" s="28">
        <f t="shared" si="23"/>
        <v>7899.7644019999998</v>
      </c>
      <c r="K31" s="28">
        <f t="shared" si="23"/>
        <v>8008.6592289999999</v>
      </c>
      <c r="L31" s="28">
        <f t="shared" si="23"/>
        <v>1113.7806029999999</v>
      </c>
      <c r="M31" s="29">
        <f t="shared" si="23"/>
        <v>76403.6940359</v>
      </c>
      <c r="N31" s="28">
        <f t="shared" si="23"/>
        <v>5586.9072679999999</v>
      </c>
      <c r="O31" s="29">
        <f t="shared" si="23"/>
        <v>82159.905436999994</v>
      </c>
      <c r="P31" s="28">
        <f t="shared" si="23"/>
        <v>-16221.9030349</v>
      </c>
      <c r="Q31" s="29">
        <f t="shared" si="23"/>
        <v>64801.353985299997</v>
      </c>
    </row>
    <row r="32" spans="1:17" s="14" customFormat="1" ht="15" customHeight="1" x14ac:dyDescent="0.25">
      <c r="A32" s="27" t="str">
        <f t="shared" si="0"/>
        <v>Q4</v>
      </c>
      <c r="B32" s="28">
        <f t="shared" ref="B32:Q32" si="24">B106</f>
        <v>765.87669600000004</v>
      </c>
      <c r="C32" s="28">
        <f t="shared" si="24"/>
        <v>27347.416203000001</v>
      </c>
      <c r="D32" s="28">
        <f t="shared" si="24"/>
        <v>25889.863613000001</v>
      </c>
      <c r="E32" s="28">
        <f t="shared" si="24"/>
        <v>2234.5804429999998</v>
      </c>
      <c r="F32" s="28">
        <f t="shared" si="24"/>
        <v>8940.8085680000004</v>
      </c>
      <c r="G32" s="28">
        <f t="shared" si="24"/>
        <v>9851.3215839999993</v>
      </c>
      <c r="H32" s="28">
        <f t="shared" si="24"/>
        <v>5744.0991679999997</v>
      </c>
      <c r="I32" s="28">
        <f t="shared" si="24"/>
        <v>4950.8154249999998</v>
      </c>
      <c r="J32" s="28">
        <f t="shared" si="24"/>
        <v>8246.2556499999992</v>
      </c>
      <c r="K32" s="28">
        <f t="shared" si="24"/>
        <v>8083.3224840000003</v>
      </c>
      <c r="L32" s="28">
        <f t="shared" si="24"/>
        <v>1095.941403</v>
      </c>
      <c r="M32" s="29">
        <f t="shared" si="24"/>
        <v>76756.901486300005</v>
      </c>
      <c r="N32" s="28">
        <f t="shared" si="24"/>
        <v>5418.1224050000001</v>
      </c>
      <c r="O32" s="29">
        <f t="shared" si="24"/>
        <v>81958.974075000006</v>
      </c>
      <c r="P32" s="28">
        <f t="shared" si="24"/>
        <v>-21799.278204900002</v>
      </c>
      <c r="Q32" s="29">
        <f t="shared" si="24"/>
        <v>62312.840919499999</v>
      </c>
    </row>
    <row r="33" spans="1:17" s="15" customFormat="1" ht="15" customHeight="1" x14ac:dyDescent="0.25">
      <c r="A33" s="22" t="str">
        <f t="shared" si="0"/>
        <v>2019</v>
      </c>
      <c r="B33" s="28"/>
      <c r="C33" s="28"/>
      <c r="D33" s="28"/>
      <c r="E33" s="30"/>
      <c r="F33" s="28"/>
      <c r="G33" s="28"/>
      <c r="H33" s="28"/>
      <c r="I33" s="28"/>
      <c r="J33" s="28"/>
      <c r="K33" s="28"/>
      <c r="L33" s="28"/>
      <c r="M33" s="29"/>
      <c r="N33" s="28"/>
      <c r="O33" s="29"/>
      <c r="P33" s="31"/>
      <c r="Q33" s="29"/>
    </row>
    <row r="34" spans="1:17" s="15" customFormat="1" ht="15" customHeight="1" x14ac:dyDescent="0.25">
      <c r="A34" s="27" t="str">
        <f t="shared" si="0"/>
        <v>Q1</v>
      </c>
      <c r="B34" s="28">
        <f>B108</f>
        <v>783.50824699999998</v>
      </c>
      <c r="C34" s="28">
        <f t="shared" ref="C34:Q34" si="25">C108</f>
        <v>28040.070458999999</v>
      </c>
      <c r="D34" s="28">
        <f t="shared" si="25"/>
        <v>26663.278401</v>
      </c>
      <c r="E34" s="28">
        <f t="shared" si="25"/>
        <v>2303.7277089999998</v>
      </c>
      <c r="F34" s="28">
        <f t="shared" si="25"/>
        <v>8901.5793350000004</v>
      </c>
      <c r="G34" s="28">
        <f t="shared" si="25"/>
        <v>10245.873575</v>
      </c>
      <c r="H34" s="28">
        <f t="shared" si="25"/>
        <v>5593.8789100000004</v>
      </c>
      <c r="I34" s="28">
        <f t="shared" si="25"/>
        <v>5044.3439930000004</v>
      </c>
      <c r="J34" s="28">
        <f t="shared" si="25"/>
        <v>8237.3877759999996</v>
      </c>
      <c r="K34" s="28">
        <f t="shared" si="25"/>
        <v>8095.7478620000002</v>
      </c>
      <c r="L34" s="28">
        <f t="shared" si="25"/>
        <v>1086.6437080000001</v>
      </c>
      <c r="M34" s="29">
        <f t="shared" si="25"/>
        <v>78726.089366700005</v>
      </c>
      <c r="N34" s="28">
        <f t="shared" si="25"/>
        <v>5676.1530789999997</v>
      </c>
      <c r="O34" s="29">
        <f t="shared" si="25"/>
        <v>84601.033043000003</v>
      </c>
      <c r="P34" s="28">
        <f t="shared" si="25"/>
        <v>-18973.955204400001</v>
      </c>
      <c r="Q34" s="29">
        <f t="shared" si="25"/>
        <v>65871.363830000002</v>
      </c>
    </row>
    <row r="35" spans="1:17" s="15" customFormat="1" ht="15" customHeight="1" x14ac:dyDescent="0.25">
      <c r="A35" s="27" t="str">
        <f t="shared" si="0"/>
        <v>Q2</v>
      </c>
      <c r="B35" s="28">
        <f t="shared" ref="B35:Q35" si="26">B109</f>
        <v>790.85433999999998</v>
      </c>
      <c r="C35" s="28">
        <f t="shared" si="26"/>
        <v>28596.096581000002</v>
      </c>
      <c r="D35" s="28">
        <f t="shared" si="26"/>
        <v>27236.684179</v>
      </c>
      <c r="E35" s="28">
        <f t="shared" si="26"/>
        <v>2266.6481309999999</v>
      </c>
      <c r="F35" s="28">
        <f t="shared" si="26"/>
        <v>8875.8369399999992</v>
      </c>
      <c r="G35" s="28">
        <f t="shared" si="26"/>
        <v>11381.753219</v>
      </c>
      <c r="H35" s="28">
        <f t="shared" si="26"/>
        <v>5792.1348109999999</v>
      </c>
      <c r="I35" s="28">
        <f t="shared" si="26"/>
        <v>5202.9822320000003</v>
      </c>
      <c r="J35" s="28">
        <f t="shared" si="26"/>
        <v>8384.9212879999995</v>
      </c>
      <c r="K35" s="28">
        <f t="shared" si="26"/>
        <v>8340.1681219999991</v>
      </c>
      <c r="L35" s="28">
        <f t="shared" si="26"/>
        <v>1084.644679</v>
      </c>
      <c r="M35" s="29">
        <f t="shared" si="26"/>
        <v>80290.196244399995</v>
      </c>
      <c r="N35" s="28">
        <f t="shared" si="26"/>
        <v>5863.2838089999996</v>
      </c>
      <c r="O35" s="29">
        <f t="shared" si="26"/>
        <v>86054.781692000004</v>
      </c>
      <c r="P35" s="28">
        <f t="shared" si="26"/>
        <v>-20241.222412499999</v>
      </c>
      <c r="Q35" s="29">
        <f t="shared" si="26"/>
        <v>64556.676753899999</v>
      </c>
    </row>
    <row r="36" spans="1:17" s="15" customFormat="1" ht="15" customHeight="1" x14ac:dyDescent="0.25">
      <c r="A36" s="27" t="str">
        <f t="shared" si="0"/>
        <v>Q3</v>
      </c>
      <c r="B36" s="28">
        <f t="shared" ref="B36:Q36" si="27">B110</f>
        <v>783.45009100000004</v>
      </c>
      <c r="C36" s="28">
        <f t="shared" si="27"/>
        <v>28498.300200000001</v>
      </c>
      <c r="D36" s="28">
        <f t="shared" si="27"/>
        <v>27216.299058000001</v>
      </c>
      <c r="E36" s="28">
        <f t="shared" si="27"/>
        <v>2308.660065</v>
      </c>
      <c r="F36" s="28">
        <f t="shared" si="27"/>
        <v>8857.0232780000006</v>
      </c>
      <c r="G36" s="28">
        <f t="shared" si="27"/>
        <v>11445.926869000001</v>
      </c>
      <c r="H36" s="28">
        <f t="shared" si="27"/>
        <v>5927.351525</v>
      </c>
      <c r="I36" s="28">
        <f t="shared" si="27"/>
        <v>5431.4169449999999</v>
      </c>
      <c r="J36" s="28">
        <f t="shared" si="27"/>
        <v>8503.1165970000002</v>
      </c>
      <c r="K36" s="28">
        <f t="shared" si="27"/>
        <v>8471.4518399999997</v>
      </c>
      <c r="L36" s="28">
        <f t="shared" si="27"/>
        <v>1110.193442</v>
      </c>
      <c r="M36" s="29">
        <f t="shared" si="27"/>
        <v>81578.103157100006</v>
      </c>
      <c r="N36" s="28">
        <f t="shared" si="27"/>
        <v>5824.7604670000001</v>
      </c>
      <c r="O36" s="29">
        <f t="shared" si="27"/>
        <v>87606.745106000002</v>
      </c>
      <c r="P36" s="28">
        <f t="shared" si="27"/>
        <v>-20565.471975</v>
      </c>
      <c r="Q36" s="29">
        <f t="shared" si="27"/>
        <v>65850.510011699997</v>
      </c>
    </row>
    <row r="37" spans="1:17" ht="15" customHeight="1" x14ac:dyDescent="0.25">
      <c r="A37" s="7"/>
      <c r="B37" s="8"/>
      <c r="C37" s="8"/>
      <c r="D37" s="8"/>
      <c r="E37" s="9"/>
      <c r="F37" s="8"/>
      <c r="G37" s="8"/>
      <c r="H37" s="8"/>
      <c r="I37" s="8"/>
      <c r="J37" s="8"/>
      <c r="K37" s="8"/>
      <c r="L37" s="8"/>
      <c r="M37" s="10"/>
      <c r="N37" s="8"/>
      <c r="O37" s="11"/>
      <c r="P37" s="8"/>
      <c r="Q37" s="11"/>
    </row>
    <row r="38" spans="1:17" ht="15" customHeight="1" x14ac:dyDescent="0.25">
      <c r="A38" s="39" t="s">
        <v>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" customHeight="1" x14ac:dyDescent="0.25">
      <c r="A39" s="22" t="str">
        <f>A113</f>
        <v>2013</v>
      </c>
      <c r="B39" s="32"/>
      <c r="C39" s="32"/>
      <c r="D39" s="32"/>
      <c r="E39" s="33"/>
      <c r="F39" s="32"/>
      <c r="G39" s="32"/>
      <c r="H39" s="32"/>
      <c r="I39" s="32"/>
      <c r="J39" s="32"/>
      <c r="K39" s="32"/>
      <c r="L39" s="32"/>
      <c r="M39" s="34"/>
      <c r="N39" s="32"/>
      <c r="O39" s="34"/>
      <c r="P39" s="35"/>
      <c r="Q39" s="34"/>
    </row>
    <row r="40" spans="1:17" ht="15" customHeight="1" x14ac:dyDescent="0.25">
      <c r="A40" s="27" t="str">
        <f t="shared" ref="A40:O73" si="28">A114</f>
        <v>Q1</v>
      </c>
      <c r="B40" s="35">
        <f>B114</f>
        <v>18.647947636534699</v>
      </c>
      <c r="C40" s="35">
        <f t="shared" ref="C40:Q40" si="29">C114</f>
        <v>7.01205377268459</v>
      </c>
      <c r="D40" s="35">
        <f t="shared" si="29"/>
        <v>8.2591552555424403</v>
      </c>
      <c r="E40" s="35">
        <f t="shared" si="29"/>
        <v>12.040620522267201</v>
      </c>
      <c r="F40" s="35">
        <f t="shared" si="29"/>
        <v>1.83608483404254</v>
      </c>
      <c r="G40" s="35">
        <f t="shared" si="29"/>
        <v>-3.5410628387741201</v>
      </c>
      <c r="H40" s="35">
        <f t="shared" si="29"/>
        <v>-25.335721420133101</v>
      </c>
      <c r="I40" s="35">
        <f t="shared" si="29"/>
        <v>-0.65038876568763704</v>
      </c>
      <c r="J40" s="35">
        <f t="shared" si="29"/>
        <v>3.8093175844874398</v>
      </c>
      <c r="K40" s="35">
        <f t="shared" si="29"/>
        <v>0.62503459400171701</v>
      </c>
      <c r="L40" s="35">
        <f t="shared" si="29"/>
        <v>8.2452811823516203</v>
      </c>
      <c r="M40" s="36">
        <f t="shared" si="29"/>
        <v>-0.51577893390476504</v>
      </c>
      <c r="N40" s="35">
        <f t="shared" si="29"/>
        <v>5.7069112070347696</v>
      </c>
      <c r="O40" s="36">
        <f t="shared" si="29"/>
        <v>0.44832965977537098</v>
      </c>
      <c r="P40" s="35"/>
      <c r="Q40" s="36">
        <f t="shared" si="29"/>
        <v>2.56344533870314</v>
      </c>
    </row>
    <row r="41" spans="1:17" ht="15" customHeight="1" x14ac:dyDescent="0.25">
      <c r="A41" s="27" t="str">
        <f t="shared" si="28"/>
        <v>Q2</v>
      </c>
      <c r="B41" s="35">
        <f t="shared" si="28"/>
        <v>15.3427307611224</v>
      </c>
      <c r="C41" s="35">
        <f t="shared" si="28"/>
        <v>1.7223564338417501</v>
      </c>
      <c r="D41" s="35">
        <f t="shared" si="28"/>
        <v>1.8994735419009201</v>
      </c>
      <c r="E41" s="35">
        <f t="shared" si="28"/>
        <v>4.9247454826627299</v>
      </c>
      <c r="F41" s="35">
        <f t="shared" si="28"/>
        <v>3.2810409748724498</v>
      </c>
      <c r="G41" s="35">
        <f t="shared" si="28"/>
        <v>8.3244078414994096</v>
      </c>
      <c r="H41" s="35">
        <f t="shared" si="28"/>
        <v>5.41048511580893</v>
      </c>
      <c r="I41" s="35">
        <f t="shared" si="28"/>
        <v>2.6487775853245998</v>
      </c>
      <c r="J41" s="35">
        <f t="shared" si="28"/>
        <v>3.1878606401532399</v>
      </c>
      <c r="K41" s="35">
        <f t="shared" si="28"/>
        <v>0.21227611136249699</v>
      </c>
      <c r="L41" s="35">
        <f t="shared" si="28"/>
        <v>1.31011507719896</v>
      </c>
      <c r="M41" s="36">
        <f t="shared" si="28"/>
        <v>2.79081912356498</v>
      </c>
      <c r="N41" s="35">
        <f t="shared" si="28"/>
        <v>-3.28320826027573</v>
      </c>
      <c r="O41" s="36">
        <f t="shared" si="28"/>
        <v>2.4756941695574901</v>
      </c>
      <c r="P41" s="35"/>
      <c r="Q41" s="36">
        <f t="shared" ref="Q41" si="30">Q115</f>
        <v>1.73116647243559</v>
      </c>
    </row>
    <row r="42" spans="1:17" ht="15" customHeight="1" x14ac:dyDescent="0.25">
      <c r="A42" s="27" t="str">
        <f t="shared" si="28"/>
        <v>Q3</v>
      </c>
      <c r="B42" s="35">
        <f t="shared" si="28"/>
        <v>47.920370378700298</v>
      </c>
      <c r="C42" s="35">
        <f t="shared" si="28"/>
        <v>-0.85765161026083403</v>
      </c>
      <c r="D42" s="35">
        <f t="shared" si="28"/>
        <v>-1.04691373215442</v>
      </c>
      <c r="E42" s="35">
        <f t="shared" si="28"/>
        <v>8.22441577124604</v>
      </c>
      <c r="F42" s="35">
        <f t="shared" si="28"/>
        <v>2.3869539042183301</v>
      </c>
      <c r="G42" s="35">
        <f t="shared" si="28"/>
        <v>-0.75469734820108303</v>
      </c>
      <c r="H42" s="35">
        <f t="shared" si="28"/>
        <v>6.8231847151800604</v>
      </c>
      <c r="I42" s="35">
        <f t="shared" si="28"/>
        <v>2.1117470187709699</v>
      </c>
      <c r="J42" s="35">
        <f t="shared" si="28"/>
        <v>1.7407844405392701</v>
      </c>
      <c r="K42" s="35">
        <f t="shared" si="28"/>
        <v>0.51451820332153497</v>
      </c>
      <c r="L42" s="35">
        <f t="shared" si="28"/>
        <v>-2.0878140772953602</v>
      </c>
      <c r="M42" s="36">
        <f t="shared" si="28"/>
        <v>1.64924891740137</v>
      </c>
      <c r="N42" s="35">
        <f t="shared" si="28"/>
        <v>5.7342671225923301</v>
      </c>
      <c r="O42" s="36">
        <f t="shared" si="28"/>
        <v>2.1175146989164602</v>
      </c>
      <c r="P42" s="35"/>
      <c r="Q42" s="36">
        <f t="shared" ref="Q42" si="31">Q116</f>
        <v>4.8747299450618398</v>
      </c>
    </row>
    <row r="43" spans="1:17" ht="15" customHeight="1" x14ac:dyDescent="0.25">
      <c r="A43" s="27" t="str">
        <f t="shared" si="28"/>
        <v>Q4</v>
      </c>
      <c r="B43" s="35">
        <f t="shared" si="28"/>
        <v>-9.7982734329851606</v>
      </c>
      <c r="C43" s="35">
        <f t="shared" si="28"/>
        <v>-4.9338548340293302</v>
      </c>
      <c r="D43" s="35">
        <f t="shared" si="28"/>
        <v>-5.1255389586802602</v>
      </c>
      <c r="E43" s="35">
        <f t="shared" si="28"/>
        <v>3.2752040884182598</v>
      </c>
      <c r="F43" s="35">
        <f t="shared" si="28"/>
        <v>2.2919013339224499</v>
      </c>
      <c r="G43" s="35">
        <f t="shared" si="28"/>
        <v>7.4156231070547003</v>
      </c>
      <c r="H43" s="35">
        <f t="shared" si="28"/>
        <v>1.68976849614439</v>
      </c>
      <c r="I43" s="35">
        <f t="shared" si="28"/>
        <v>2.4252464689064102</v>
      </c>
      <c r="J43" s="35">
        <f t="shared" si="28"/>
        <v>4.9073827191460104</v>
      </c>
      <c r="K43" s="35">
        <f t="shared" si="28"/>
        <v>-2.2475135026411901E-2</v>
      </c>
      <c r="L43" s="35">
        <f t="shared" si="28"/>
        <v>-3.6269275549560798E-4</v>
      </c>
      <c r="M43" s="36">
        <f t="shared" si="28"/>
        <v>-0.72536499135789101</v>
      </c>
      <c r="N43" s="35">
        <f t="shared" si="28"/>
        <v>-1.2364039159912199</v>
      </c>
      <c r="O43" s="36">
        <f t="shared" si="28"/>
        <v>-1.61647360392564</v>
      </c>
      <c r="P43" s="35"/>
      <c r="Q43" s="36">
        <f t="shared" ref="Q43" si="32">Q117</f>
        <v>1.73411966966071</v>
      </c>
    </row>
    <row r="44" spans="1:17" ht="15" customHeight="1" x14ac:dyDescent="0.25">
      <c r="A44" s="22" t="str">
        <f t="shared" si="28"/>
        <v>2014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35"/>
      <c r="O44" s="36"/>
      <c r="P44" s="35"/>
      <c r="Q44" s="36"/>
    </row>
    <row r="45" spans="1:17" ht="15" customHeight="1" x14ac:dyDescent="0.25">
      <c r="A45" s="27" t="str">
        <f t="shared" si="28"/>
        <v>Q1</v>
      </c>
      <c r="B45" s="35">
        <f t="shared" si="28"/>
        <v>-9.4860122164601908</v>
      </c>
      <c r="C45" s="35">
        <f t="shared" si="28"/>
        <v>10.8824234706928</v>
      </c>
      <c r="D45" s="35">
        <f t="shared" si="28"/>
        <v>12.932471865948999</v>
      </c>
      <c r="E45" s="35">
        <f t="shared" si="28"/>
        <v>9.3001444994949196</v>
      </c>
      <c r="F45" s="35">
        <f t="shared" si="28"/>
        <v>-4.5444884251744604</v>
      </c>
      <c r="G45" s="35">
        <f t="shared" si="28"/>
        <v>-4.8728569243382802</v>
      </c>
      <c r="H45" s="35">
        <f t="shared" si="28"/>
        <v>5.0599532607965099</v>
      </c>
      <c r="I45" s="35">
        <f t="shared" si="28"/>
        <v>1.6620397367166799</v>
      </c>
      <c r="J45" s="35">
        <f t="shared" si="28"/>
        <v>3.3766600470324302</v>
      </c>
      <c r="K45" s="35">
        <f t="shared" si="28"/>
        <v>0.12915772851231899</v>
      </c>
      <c r="L45" s="35">
        <f t="shared" si="28"/>
        <v>2.50141608163998</v>
      </c>
      <c r="M45" s="36">
        <f t="shared" si="28"/>
        <v>3.6454586687827399</v>
      </c>
      <c r="N45" s="35">
        <f t="shared" si="28"/>
        <v>4.0940680717106002</v>
      </c>
      <c r="O45" s="36">
        <f t="shared" si="28"/>
        <v>4.2283620735151102</v>
      </c>
      <c r="P45" s="35"/>
      <c r="Q45" s="36">
        <f t="shared" ref="Q45" si="33">Q119</f>
        <v>0.163343730635224</v>
      </c>
    </row>
    <row r="46" spans="1:17" ht="15" customHeight="1" x14ac:dyDescent="0.25">
      <c r="A46" s="27" t="str">
        <f t="shared" si="28"/>
        <v>Q2</v>
      </c>
      <c r="B46" s="35">
        <f t="shared" si="28"/>
        <v>25.973510501466102</v>
      </c>
      <c r="C46" s="35">
        <f t="shared" si="28"/>
        <v>9.7995786284870405</v>
      </c>
      <c r="D46" s="35">
        <f t="shared" si="28"/>
        <v>10.545357241511599</v>
      </c>
      <c r="E46" s="35">
        <f t="shared" si="28"/>
        <v>7.6444948871243499</v>
      </c>
      <c r="F46" s="35">
        <f t="shared" si="28"/>
        <v>3.2030782114769401</v>
      </c>
      <c r="G46" s="35">
        <f t="shared" si="28"/>
        <v>15.489711063783901</v>
      </c>
      <c r="H46" s="35">
        <f t="shared" si="28"/>
        <v>1.38161771078289</v>
      </c>
      <c r="I46" s="35">
        <f t="shared" si="28"/>
        <v>2.6464232881704</v>
      </c>
      <c r="J46" s="35">
        <f t="shared" si="28"/>
        <v>2.6382914520955101</v>
      </c>
      <c r="K46" s="35">
        <f t="shared" si="28"/>
        <v>0.32692944709973298</v>
      </c>
      <c r="L46" s="35">
        <f t="shared" si="28"/>
        <v>2.5950466918878798</v>
      </c>
      <c r="M46" s="36">
        <f t="shared" si="28"/>
        <v>4.2623391343573198</v>
      </c>
      <c r="N46" s="35">
        <f t="shared" si="28"/>
        <v>6.4244516421891902</v>
      </c>
      <c r="O46" s="36">
        <f t="shared" si="28"/>
        <v>4.5262307328028104</v>
      </c>
      <c r="P46" s="35"/>
      <c r="Q46" s="36">
        <f t="shared" ref="Q46" si="34">Q120</f>
        <v>2.6375794337077698</v>
      </c>
    </row>
    <row r="47" spans="1:17" ht="15" customHeight="1" x14ac:dyDescent="0.25">
      <c r="A47" s="27" t="str">
        <f t="shared" si="28"/>
        <v>Q3</v>
      </c>
      <c r="B47" s="35">
        <f t="shared" si="28"/>
        <v>1.0018119005220201</v>
      </c>
      <c r="C47" s="35">
        <f t="shared" si="28"/>
        <v>-5.4917470303585398</v>
      </c>
      <c r="D47" s="35">
        <f t="shared" si="28"/>
        <v>-7.85478787195383</v>
      </c>
      <c r="E47" s="35">
        <f t="shared" si="28"/>
        <v>2.6588307007109999</v>
      </c>
      <c r="F47" s="35">
        <f t="shared" si="28"/>
        <v>0.64437476801886295</v>
      </c>
      <c r="G47" s="35">
        <f t="shared" si="28"/>
        <v>-0.90237117959142099</v>
      </c>
      <c r="H47" s="35">
        <f t="shared" si="28"/>
        <v>7.7868708056622697</v>
      </c>
      <c r="I47" s="35">
        <f t="shared" si="28"/>
        <v>2.3707576322123098</v>
      </c>
      <c r="J47" s="35">
        <f t="shared" si="28"/>
        <v>5.12613773750292</v>
      </c>
      <c r="K47" s="35">
        <f t="shared" si="28"/>
        <v>-5.3548505880463004E-3</v>
      </c>
      <c r="L47" s="35">
        <f t="shared" si="28"/>
        <v>-0.29527613608289999</v>
      </c>
      <c r="M47" s="36">
        <f t="shared" si="28"/>
        <v>0.85141685350427199</v>
      </c>
      <c r="N47" s="35">
        <f t="shared" si="28"/>
        <v>-4.3622946396745199</v>
      </c>
      <c r="O47" s="36">
        <f t="shared" si="28"/>
        <v>0.51911525775825096</v>
      </c>
      <c r="P47" s="35"/>
      <c r="Q47" s="36">
        <f t="shared" ref="Q47" si="35">Q121</f>
        <v>2.7122124895269302</v>
      </c>
    </row>
    <row r="48" spans="1:17" ht="15" customHeight="1" x14ac:dyDescent="0.25">
      <c r="A48" s="27" t="str">
        <f t="shared" si="28"/>
        <v>Q4</v>
      </c>
      <c r="B48" s="35">
        <f t="shared" si="28"/>
        <v>1.76727336996869</v>
      </c>
      <c r="C48" s="35">
        <f t="shared" si="28"/>
        <v>-10.1401189014033</v>
      </c>
      <c r="D48" s="35">
        <f t="shared" si="28"/>
        <v>-8.8114103675460598</v>
      </c>
      <c r="E48" s="35">
        <f t="shared" si="28"/>
        <v>2.5537343164458499</v>
      </c>
      <c r="F48" s="35">
        <f t="shared" si="28"/>
        <v>2.10818897436473</v>
      </c>
      <c r="G48" s="35">
        <f t="shared" si="28"/>
        <v>-1.5557403814973101</v>
      </c>
      <c r="H48" s="35">
        <f t="shared" si="28"/>
        <v>1.25022868835278</v>
      </c>
      <c r="I48" s="35">
        <f t="shared" si="28"/>
        <v>2.55507443199647</v>
      </c>
      <c r="J48" s="35">
        <f t="shared" si="28"/>
        <v>3.9301755283483302</v>
      </c>
      <c r="K48" s="35">
        <f t="shared" si="28"/>
        <v>0.17681434731908799</v>
      </c>
      <c r="L48" s="35">
        <f t="shared" si="28"/>
        <v>-1.1165362668365899</v>
      </c>
      <c r="M48" s="36">
        <f t="shared" si="28"/>
        <v>-0.71500647171234299</v>
      </c>
      <c r="N48" s="35">
        <f t="shared" si="28"/>
        <v>11.6733071852852</v>
      </c>
      <c r="O48" s="36">
        <f t="shared" si="28"/>
        <v>-0.27115311260168501</v>
      </c>
      <c r="P48" s="35"/>
      <c r="Q48" s="36">
        <f t="shared" ref="Q48:Q73" si="36">Q122</f>
        <v>2.8572448599651201</v>
      </c>
    </row>
    <row r="49" spans="1:17" ht="15" customHeight="1" x14ac:dyDescent="0.25">
      <c r="A49" s="22" t="str">
        <f t="shared" si="28"/>
        <v>2015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6"/>
      <c r="N49" s="35"/>
      <c r="O49" s="36"/>
      <c r="P49" s="35"/>
      <c r="Q49" s="36"/>
    </row>
    <row r="50" spans="1:17" ht="15" customHeight="1" x14ac:dyDescent="0.25">
      <c r="A50" s="27" t="str">
        <f t="shared" si="28"/>
        <v>Q1</v>
      </c>
      <c r="B50" s="35">
        <f t="shared" ref="B50:O50" si="37">B124</f>
        <v>-16.398378295157102</v>
      </c>
      <c r="C50" s="35">
        <f t="shared" si="37"/>
        <v>129.463725654413</v>
      </c>
      <c r="D50" s="35">
        <f t="shared" si="37"/>
        <v>145.696929699165</v>
      </c>
      <c r="E50" s="35">
        <f t="shared" si="37"/>
        <v>5.2778606327136304</v>
      </c>
      <c r="F50" s="35">
        <f t="shared" si="37"/>
        <v>1.26548797262762</v>
      </c>
      <c r="G50" s="35">
        <f t="shared" si="37"/>
        <v>18.826727832591999</v>
      </c>
      <c r="H50" s="35">
        <f t="shared" si="37"/>
        <v>3.5023042512865499</v>
      </c>
      <c r="I50" s="35">
        <f t="shared" si="37"/>
        <v>2.38484669869539</v>
      </c>
      <c r="J50" s="35">
        <f t="shared" si="37"/>
        <v>9.5444092471525597</v>
      </c>
      <c r="K50" s="35">
        <f t="shared" si="37"/>
        <v>1.43421654633262</v>
      </c>
      <c r="L50" s="35">
        <f t="shared" si="37"/>
        <v>-2.5839550709132499</v>
      </c>
      <c r="M50" s="36">
        <f t="shared" si="37"/>
        <v>33.525315214702999</v>
      </c>
      <c r="N50" s="35">
        <f t="shared" si="37"/>
        <v>-4.3427667060832196</v>
      </c>
      <c r="O50" s="36">
        <f t="shared" si="37"/>
        <v>30.3451238769768</v>
      </c>
      <c r="P50" s="35"/>
      <c r="Q50" s="36">
        <f t="shared" si="36"/>
        <v>11.751369720209601</v>
      </c>
    </row>
    <row r="51" spans="1:17" ht="15" customHeight="1" x14ac:dyDescent="0.25">
      <c r="A51" s="27" t="str">
        <f t="shared" si="28"/>
        <v>Q2</v>
      </c>
      <c r="B51" s="35">
        <f t="shared" ref="B51:O51" si="38">B125</f>
        <v>-1.2037553370021401</v>
      </c>
      <c r="C51" s="35">
        <f t="shared" si="38"/>
        <v>1.91771007207244</v>
      </c>
      <c r="D51" s="35">
        <f t="shared" si="38"/>
        <v>1.9207385459447199</v>
      </c>
      <c r="E51" s="35">
        <f t="shared" si="38"/>
        <v>1.8647808260132199</v>
      </c>
      <c r="F51" s="35">
        <f t="shared" si="38"/>
        <v>0.68952886383934997</v>
      </c>
      <c r="G51" s="35">
        <f t="shared" si="38"/>
        <v>-2.75849536231124</v>
      </c>
      <c r="H51" s="35">
        <f t="shared" si="38"/>
        <v>1.4004660150956001</v>
      </c>
      <c r="I51" s="35">
        <f t="shared" si="38"/>
        <v>0.34579566107091297</v>
      </c>
      <c r="J51" s="35">
        <f t="shared" si="38"/>
        <v>3.3391829650150999</v>
      </c>
      <c r="K51" s="35">
        <f t="shared" si="38"/>
        <v>0.59674448451885198</v>
      </c>
      <c r="L51" s="35">
        <f t="shared" si="38"/>
        <v>-1.3183274172243</v>
      </c>
      <c r="M51" s="36">
        <f t="shared" si="38"/>
        <v>0.224216253730947</v>
      </c>
      <c r="N51" s="35">
        <f t="shared" si="38"/>
        <v>5.3792105145631997</v>
      </c>
      <c r="O51" s="36">
        <f t="shared" si="38"/>
        <v>0.70473061593876496</v>
      </c>
      <c r="P51" s="35"/>
      <c r="Q51" s="36">
        <f t="shared" si="36"/>
        <v>10.2740279042127</v>
      </c>
    </row>
    <row r="52" spans="1:17" ht="15" customHeight="1" x14ac:dyDescent="0.25">
      <c r="A52" s="27" t="str">
        <f t="shared" si="28"/>
        <v>Q3</v>
      </c>
      <c r="B52" s="35">
        <f t="shared" ref="B52:O52" si="39">B126</f>
        <v>14.1041748918613</v>
      </c>
      <c r="C52" s="35">
        <f t="shared" si="39"/>
        <v>2.0799601819291098</v>
      </c>
      <c r="D52" s="35">
        <f t="shared" si="39"/>
        <v>2.8398329999145902</v>
      </c>
      <c r="E52" s="35">
        <f t="shared" si="39"/>
        <v>-1.6496939088040401</v>
      </c>
      <c r="F52" s="35">
        <f t="shared" si="39"/>
        <v>3.0067123389230002</v>
      </c>
      <c r="G52" s="35">
        <f t="shared" si="39"/>
        <v>4.8612019561017101</v>
      </c>
      <c r="H52" s="35">
        <f t="shared" si="39"/>
        <v>2.1551862525087002</v>
      </c>
      <c r="I52" s="35">
        <f t="shared" si="39"/>
        <v>2.2497991453947201</v>
      </c>
      <c r="J52" s="35">
        <f t="shared" si="39"/>
        <v>5.7275447931096597</v>
      </c>
      <c r="K52" s="35">
        <f t="shared" si="39"/>
        <v>0.72888295635811196</v>
      </c>
      <c r="L52" s="35">
        <f t="shared" si="39"/>
        <v>3.6897970662114199</v>
      </c>
      <c r="M52" s="36">
        <f t="shared" si="39"/>
        <v>2.95049487452712</v>
      </c>
      <c r="N52" s="35">
        <f t="shared" si="39"/>
        <v>-0.15356291418474599</v>
      </c>
      <c r="O52" s="36">
        <f t="shared" si="39"/>
        <v>2.5504089026454402</v>
      </c>
      <c r="P52" s="35"/>
      <c r="Q52" s="36">
        <f t="shared" si="36"/>
        <v>-7.6235865621919601</v>
      </c>
    </row>
    <row r="53" spans="1:17" ht="15" customHeight="1" x14ac:dyDescent="0.25">
      <c r="A53" s="27" t="str">
        <f t="shared" si="28"/>
        <v>Q4</v>
      </c>
      <c r="B53" s="35">
        <f t="shared" ref="B53:O53" si="40">B127</f>
        <v>9.8248711983533799</v>
      </c>
      <c r="C53" s="35">
        <f t="shared" si="40"/>
        <v>3.9571601620168599</v>
      </c>
      <c r="D53" s="35">
        <f t="shared" si="40"/>
        <v>3.9384332835784801</v>
      </c>
      <c r="E53" s="35">
        <f t="shared" si="40"/>
        <v>5.7710818857764403</v>
      </c>
      <c r="F53" s="35">
        <f t="shared" si="40"/>
        <v>0.87566865526562698</v>
      </c>
      <c r="G53" s="35">
        <f t="shared" si="40"/>
        <v>-4.2947707499766201</v>
      </c>
      <c r="H53" s="35">
        <f t="shared" si="40"/>
        <v>5.3975459371942103</v>
      </c>
      <c r="I53" s="35">
        <f t="shared" si="40"/>
        <v>1.5257350785413699</v>
      </c>
      <c r="J53" s="35">
        <f t="shared" si="40"/>
        <v>-0.95550104370282196</v>
      </c>
      <c r="K53" s="35">
        <f t="shared" si="40"/>
        <v>0.96796987122567102</v>
      </c>
      <c r="L53" s="35">
        <f t="shared" si="40"/>
        <v>4.7317207685170697</v>
      </c>
      <c r="M53" s="36">
        <f t="shared" si="40"/>
        <v>1.8392615233207901</v>
      </c>
      <c r="N53" s="35">
        <f t="shared" si="40"/>
        <v>0.70298705117968197</v>
      </c>
      <c r="O53" s="36">
        <f t="shared" si="40"/>
        <v>2.0578211238716899</v>
      </c>
      <c r="P53" s="35"/>
      <c r="Q53" s="36">
        <f t="shared" si="36"/>
        <v>8.3726699020433895</v>
      </c>
    </row>
    <row r="54" spans="1:17" ht="15" customHeight="1" x14ac:dyDescent="0.25">
      <c r="A54" s="22" t="str">
        <f t="shared" si="28"/>
        <v>2016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35"/>
      <c r="O54" s="36"/>
      <c r="P54" s="35"/>
      <c r="Q54" s="36"/>
    </row>
    <row r="55" spans="1:17" ht="15" customHeight="1" x14ac:dyDescent="0.25">
      <c r="A55" s="27" t="str">
        <f t="shared" si="28"/>
        <v>Q1</v>
      </c>
      <c r="B55" s="35">
        <f t="shared" ref="B55:O55" si="41">B129</f>
        <v>-2.06494759450083</v>
      </c>
      <c r="C55" s="35">
        <f t="shared" si="41"/>
        <v>-10.4793626274476</v>
      </c>
      <c r="D55" s="35">
        <f t="shared" si="41"/>
        <v>-11.225059626390101</v>
      </c>
      <c r="E55" s="35">
        <f t="shared" si="41"/>
        <v>2.62955699976184</v>
      </c>
      <c r="F55" s="35">
        <f t="shared" si="41"/>
        <v>3.1090641015467901</v>
      </c>
      <c r="G55" s="35">
        <f t="shared" si="41"/>
        <v>-0.49315526932152098</v>
      </c>
      <c r="H55" s="35">
        <f t="shared" si="41"/>
        <v>3.2657645280822898</v>
      </c>
      <c r="I55" s="35">
        <f t="shared" si="41"/>
        <v>4.0306376827231798</v>
      </c>
      <c r="J55" s="35">
        <f t="shared" si="41"/>
        <v>9.5744674609091103</v>
      </c>
      <c r="K55" s="35">
        <f t="shared" si="41"/>
        <v>0.46173603329215901</v>
      </c>
      <c r="L55" s="35">
        <f t="shared" si="41"/>
        <v>-4.3323885921482796</v>
      </c>
      <c r="M55" s="36">
        <f t="shared" si="41"/>
        <v>-3.0020224589825202</v>
      </c>
      <c r="N55" s="35">
        <f t="shared" si="41"/>
        <v>4.4952353798886504</v>
      </c>
      <c r="O55" s="36">
        <f t="shared" si="41"/>
        <v>-2.6403231653751802</v>
      </c>
      <c r="P55" s="35"/>
      <c r="Q55" s="36">
        <f t="shared" si="36"/>
        <v>2.8946511025923898</v>
      </c>
    </row>
    <row r="56" spans="1:17" ht="15" customHeight="1" x14ac:dyDescent="0.25">
      <c r="A56" s="27" t="str">
        <f t="shared" si="28"/>
        <v>Q2</v>
      </c>
      <c r="B56" s="35">
        <f t="shared" ref="B56:O56" si="42">B130</f>
        <v>-3.3584345377893499</v>
      </c>
      <c r="C56" s="35">
        <f t="shared" si="42"/>
        <v>0.54460363389350297</v>
      </c>
      <c r="D56" s="35">
        <f t="shared" si="42"/>
        <v>0.30514995433052999</v>
      </c>
      <c r="E56" s="35">
        <f t="shared" si="42"/>
        <v>8.9226931039565294</v>
      </c>
      <c r="F56" s="35">
        <f t="shared" si="42"/>
        <v>-0.61839043329844401</v>
      </c>
      <c r="G56" s="35">
        <f t="shared" si="42"/>
        <v>2.2417984142224099</v>
      </c>
      <c r="H56" s="35">
        <f t="shared" si="42"/>
        <v>3.7489861945542402</v>
      </c>
      <c r="I56" s="35">
        <f t="shared" si="42"/>
        <v>2.7566904876498399</v>
      </c>
      <c r="J56" s="35">
        <f t="shared" si="42"/>
        <v>-2.5022995347724901</v>
      </c>
      <c r="K56" s="35">
        <f t="shared" si="42"/>
        <v>0.82838713572790401</v>
      </c>
      <c r="L56" s="35">
        <f t="shared" si="42"/>
        <v>0.67401447165009698</v>
      </c>
      <c r="M56" s="36">
        <f t="shared" si="42"/>
        <v>0.244682956757836</v>
      </c>
      <c r="N56" s="35">
        <f t="shared" si="42"/>
        <v>3.3473052901681299</v>
      </c>
      <c r="O56" s="36">
        <f t="shared" si="42"/>
        <v>0.25081018062418398</v>
      </c>
      <c r="P56" s="35"/>
      <c r="Q56" s="36">
        <f t="shared" si="36"/>
        <v>0.38065014827834998</v>
      </c>
    </row>
    <row r="57" spans="1:17" ht="15" customHeight="1" x14ac:dyDescent="0.25">
      <c r="A57" s="27" t="str">
        <f t="shared" si="28"/>
        <v>Q3</v>
      </c>
      <c r="B57" s="35">
        <f t="shared" ref="B57:O57" si="43">B131</f>
        <v>-1.08216554047992</v>
      </c>
      <c r="C57" s="35">
        <f t="shared" si="43"/>
        <v>2.8289345493775402</v>
      </c>
      <c r="D57" s="35">
        <f t="shared" si="43"/>
        <v>3.4325936034668798</v>
      </c>
      <c r="E57" s="35">
        <f t="shared" si="43"/>
        <v>4.8469853785411399</v>
      </c>
      <c r="F57" s="35">
        <f t="shared" si="43"/>
        <v>1.01151745005408</v>
      </c>
      <c r="G57" s="35">
        <f t="shared" si="43"/>
        <v>12.199285102035001</v>
      </c>
      <c r="H57" s="35">
        <f t="shared" si="43"/>
        <v>-2.1428862860450799</v>
      </c>
      <c r="I57" s="35">
        <f t="shared" si="43"/>
        <v>1.58559151505722</v>
      </c>
      <c r="J57" s="35">
        <f t="shared" si="43"/>
        <v>-5.6344005542350404</v>
      </c>
      <c r="K57" s="35">
        <f t="shared" si="43"/>
        <v>-0.43393825080431098</v>
      </c>
      <c r="L57" s="35">
        <f t="shared" si="43"/>
        <v>1.9392965430718601</v>
      </c>
      <c r="M57" s="36">
        <f t="shared" si="43"/>
        <v>1.9872385597873701</v>
      </c>
      <c r="N57" s="35">
        <f t="shared" si="43"/>
        <v>-4.66267645879116</v>
      </c>
      <c r="O57" s="36">
        <f t="shared" si="43"/>
        <v>1.56775534697204</v>
      </c>
      <c r="P57" s="35"/>
      <c r="Q57" s="36">
        <f t="shared" si="36"/>
        <v>-3.4600751945062398</v>
      </c>
    </row>
    <row r="58" spans="1:17" ht="15" customHeight="1" x14ac:dyDescent="0.25">
      <c r="A58" s="27" t="str">
        <f t="shared" si="28"/>
        <v>Q4</v>
      </c>
      <c r="B58" s="35">
        <f t="shared" ref="B58:O58" si="44">B132</f>
        <v>4.1995604398845199</v>
      </c>
      <c r="C58" s="35">
        <f t="shared" si="44"/>
        <v>15.7490712984564</v>
      </c>
      <c r="D58" s="35">
        <f t="shared" si="44"/>
        <v>16.221411185184198</v>
      </c>
      <c r="E58" s="35">
        <f t="shared" si="44"/>
        <v>0.61371785820791802</v>
      </c>
      <c r="F58" s="35">
        <f t="shared" si="44"/>
        <v>-0.28021033150504898</v>
      </c>
      <c r="G58" s="35">
        <f t="shared" si="44"/>
        <v>1.5272189899856501</v>
      </c>
      <c r="H58" s="35">
        <f t="shared" si="44"/>
        <v>-0.52170246309561896</v>
      </c>
      <c r="I58" s="35">
        <f t="shared" si="44"/>
        <v>1.37998707447553</v>
      </c>
      <c r="J58" s="35">
        <f t="shared" si="44"/>
        <v>1.05761102742654</v>
      </c>
      <c r="K58" s="35">
        <f t="shared" si="44"/>
        <v>1.26742134259363</v>
      </c>
      <c r="L58" s="35">
        <f t="shared" si="44"/>
        <v>4.2589188597622796</v>
      </c>
      <c r="M58" s="36">
        <f t="shared" si="44"/>
        <v>8.4780622761130502</v>
      </c>
      <c r="N58" s="35">
        <f t="shared" si="44"/>
        <v>1.4061113866222801</v>
      </c>
      <c r="O58" s="36">
        <f t="shared" si="44"/>
        <v>8.3839648564567799</v>
      </c>
      <c r="P58" s="35"/>
      <c r="Q58" s="36">
        <f t="shared" si="36"/>
        <v>14.832165728385901</v>
      </c>
    </row>
    <row r="59" spans="1:17" ht="15" customHeight="1" x14ac:dyDescent="0.25">
      <c r="A59" s="22" t="str">
        <f t="shared" si="28"/>
        <v>2017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35"/>
      <c r="O59" s="36"/>
      <c r="P59" s="35"/>
      <c r="Q59" s="36"/>
    </row>
    <row r="60" spans="1:17" ht="15" customHeight="1" x14ac:dyDescent="0.25">
      <c r="A60" s="27" t="str">
        <f t="shared" si="28"/>
        <v>Q1</v>
      </c>
      <c r="B60" s="35">
        <f t="shared" ref="B60:O60" si="45">B134</f>
        <v>30.396416649070702</v>
      </c>
      <c r="C60" s="35">
        <f t="shared" si="45"/>
        <v>-11.384344000922001</v>
      </c>
      <c r="D60" s="35">
        <f t="shared" si="45"/>
        <v>-12.1167328938845</v>
      </c>
      <c r="E60" s="35">
        <f t="shared" si="45"/>
        <v>21.7577334233569</v>
      </c>
      <c r="F60" s="35">
        <f t="shared" si="45"/>
        <v>6.74551544681177</v>
      </c>
      <c r="G60" s="35">
        <f t="shared" si="45"/>
        <v>11.8181087414542</v>
      </c>
      <c r="H60" s="35">
        <f t="shared" si="45"/>
        <v>4.9698272338463996</v>
      </c>
      <c r="I60" s="35">
        <f t="shared" si="45"/>
        <v>-0.76320054372406299</v>
      </c>
      <c r="J60" s="35">
        <f t="shared" si="45"/>
        <v>3.13310380607565</v>
      </c>
      <c r="K60" s="35">
        <f t="shared" si="45"/>
        <v>0.60098390537146595</v>
      </c>
      <c r="L60" s="35">
        <f t="shared" si="45"/>
        <v>5.02110234298745</v>
      </c>
      <c r="M60" s="36">
        <f t="shared" si="45"/>
        <v>-4.5162675291812997</v>
      </c>
      <c r="N60" s="35">
        <f t="shared" si="45"/>
        <v>4.3826193302064498</v>
      </c>
      <c r="O60" s="36">
        <f t="shared" si="45"/>
        <v>-4.0148798629193498</v>
      </c>
      <c r="P60" s="35"/>
      <c r="Q60" s="36">
        <f t="shared" si="36"/>
        <v>-9.4346172676659901</v>
      </c>
    </row>
    <row r="61" spans="1:17" ht="15" customHeight="1" x14ac:dyDescent="0.25">
      <c r="A61" s="27" t="str">
        <f t="shared" si="28"/>
        <v>Q2</v>
      </c>
      <c r="B61" s="35">
        <f t="shared" ref="B61:O61" si="46">B135</f>
        <v>3.9878846235804599</v>
      </c>
      <c r="C61" s="35">
        <f t="shared" si="46"/>
        <v>-4.4334389231815301</v>
      </c>
      <c r="D61" s="35">
        <f t="shared" si="46"/>
        <v>-4.6083888941161799</v>
      </c>
      <c r="E61" s="35">
        <f t="shared" si="46"/>
        <v>-5.8997519960159002</v>
      </c>
      <c r="F61" s="35">
        <f t="shared" si="46"/>
        <v>-1.8545561267952599</v>
      </c>
      <c r="G61" s="35">
        <f t="shared" si="46"/>
        <v>0.39740958816512101</v>
      </c>
      <c r="H61" s="35">
        <f t="shared" si="46"/>
        <v>3.6487965562290499</v>
      </c>
      <c r="I61" s="35">
        <f t="shared" si="46"/>
        <v>1.6930987860593201</v>
      </c>
      <c r="J61" s="35">
        <f t="shared" si="46"/>
        <v>10.1546986862802</v>
      </c>
      <c r="K61" s="35">
        <f t="shared" si="46"/>
        <v>1.29659480770812</v>
      </c>
      <c r="L61" s="35">
        <f t="shared" si="46"/>
        <v>3.9871961463533401</v>
      </c>
      <c r="M61" s="36">
        <f t="shared" si="46"/>
        <v>5.3253672259568496</v>
      </c>
      <c r="N61" s="35">
        <f t="shared" si="46"/>
        <v>-5.1932134758265702</v>
      </c>
      <c r="O61" s="36">
        <f t="shared" si="46"/>
        <v>4.0464601800850497</v>
      </c>
      <c r="P61" s="35"/>
      <c r="Q61" s="36">
        <f t="shared" si="36"/>
        <v>1.0235760256628801</v>
      </c>
    </row>
    <row r="62" spans="1:17" ht="15" customHeight="1" x14ac:dyDescent="0.25">
      <c r="A62" s="27" t="str">
        <f t="shared" si="28"/>
        <v>Q3</v>
      </c>
      <c r="B62" s="35">
        <f t="shared" ref="B62:O62" si="47">B136</f>
        <v>3.4034805287444398</v>
      </c>
      <c r="C62" s="35">
        <f t="shared" si="47"/>
        <v>8.4465507357042195</v>
      </c>
      <c r="D62" s="35">
        <f t="shared" si="47"/>
        <v>9.3508786345723802</v>
      </c>
      <c r="E62" s="35">
        <f t="shared" si="47"/>
        <v>3.8767692966801302</v>
      </c>
      <c r="F62" s="35">
        <f t="shared" si="47"/>
        <v>1.65992180447914</v>
      </c>
      <c r="G62" s="35">
        <f t="shared" si="47"/>
        <v>6.4051646812135301</v>
      </c>
      <c r="H62" s="35">
        <f t="shared" si="47"/>
        <v>2.6118778176420498</v>
      </c>
      <c r="I62" s="35">
        <f t="shared" si="47"/>
        <v>1.85202157356321</v>
      </c>
      <c r="J62" s="35">
        <f t="shared" si="47"/>
        <v>8.3218361082422199</v>
      </c>
      <c r="K62" s="35">
        <f t="shared" si="47"/>
        <v>2.3707476971119199</v>
      </c>
      <c r="L62" s="35">
        <f t="shared" si="47"/>
        <v>-5.32433945936942</v>
      </c>
      <c r="M62" s="36">
        <f t="shared" si="47"/>
        <v>3.9117435637229501</v>
      </c>
      <c r="N62" s="35">
        <f t="shared" si="47"/>
        <v>5.8200536921958301</v>
      </c>
      <c r="O62" s="36">
        <f t="shared" si="47"/>
        <v>4.3920891634699801</v>
      </c>
      <c r="P62" s="35"/>
      <c r="Q62" s="36">
        <f t="shared" si="36"/>
        <v>11.4482623951296</v>
      </c>
    </row>
    <row r="63" spans="1:17" ht="15" customHeight="1" x14ac:dyDescent="0.25">
      <c r="A63" s="27" t="str">
        <f t="shared" si="28"/>
        <v>Q4</v>
      </c>
      <c r="B63" s="35">
        <f t="shared" ref="B63:O63" si="48">B137</f>
        <v>-7.2266418831816503</v>
      </c>
      <c r="C63" s="35">
        <f t="shared" si="48"/>
        <v>14.1771215376708</v>
      </c>
      <c r="D63" s="35">
        <f t="shared" si="48"/>
        <v>14.577313571938999</v>
      </c>
      <c r="E63" s="35">
        <f t="shared" si="48"/>
        <v>7.7530640844853904</v>
      </c>
      <c r="F63" s="35">
        <f t="shared" si="48"/>
        <v>1.7264732965444101</v>
      </c>
      <c r="G63" s="35">
        <f t="shared" si="48"/>
        <v>18.335585273040699</v>
      </c>
      <c r="H63" s="35">
        <f t="shared" si="48"/>
        <v>2.1003616320604701</v>
      </c>
      <c r="I63" s="35">
        <f t="shared" si="48"/>
        <v>1.7185426611364201</v>
      </c>
      <c r="J63" s="35">
        <f t="shared" si="48"/>
        <v>-4.6719276955301199</v>
      </c>
      <c r="K63" s="35">
        <f t="shared" si="48"/>
        <v>0.78589560735520303</v>
      </c>
      <c r="L63" s="35">
        <f t="shared" si="48"/>
        <v>6.2646459045058398</v>
      </c>
      <c r="M63" s="36">
        <f t="shared" si="48"/>
        <v>4.2093235508481799</v>
      </c>
      <c r="N63" s="35">
        <f t="shared" si="48"/>
        <v>3.3089383580714</v>
      </c>
      <c r="O63" s="36">
        <f t="shared" si="48"/>
        <v>4.23149807233274</v>
      </c>
      <c r="P63" s="35"/>
      <c r="Q63" s="36">
        <f t="shared" si="36"/>
        <v>4.3592749124620598</v>
      </c>
    </row>
    <row r="64" spans="1:17" ht="15" customHeight="1" x14ac:dyDescent="0.25">
      <c r="A64" s="22" t="str">
        <f t="shared" si="28"/>
        <v>2018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  <c r="N64" s="35"/>
      <c r="O64" s="36"/>
      <c r="P64" s="35"/>
      <c r="Q64" s="36"/>
    </row>
    <row r="65" spans="1:17" ht="15" customHeight="1" x14ac:dyDescent="0.25">
      <c r="A65" s="27" t="str">
        <f t="shared" si="28"/>
        <v>Q1</v>
      </c>
      <c r="B65" s="35">
        <f t="shared" ref="B65:O65" si="49">B139</f>
        <v>-9.2970792885298206</v>
      </c>
      <c r="C65" s="35">
        <f t="shared" si="49"/>
        <v>-2.7927359779935199</v>
      </c>
      <c r="D65" s="35">
        <f t="shared" si="49"/>
        <v>-3.7956510834929298</v>
      </c>
      <c r="E65" s="35">
        <f t="shared" si="49"/>
        <v>1.4034615563889301</v>
      </c>
      <c r="F65" s="35">
        <f t="shared" si="49"/>
        <v>-0.64748397050239404</v>
      </c>
      <c r="G65" s="35">
        <f t="shared" si="49"/>
        <v>-10.232997209533201</v>
      </c>
      <c r="H65" s="35">
        <f t="shared" si="49"/>
        <v>-2.4050356535406898</v>
      </c>
      <c r="I65" s="35">
        <f t="shared" si="49"/>
        <v>9.5258235736209294</v>
      </c>
      <c r="J65" s="35">
        <f t="shared" si="49"/>
        <v>-2.0239174822605399</v>
      </c>
      <c r="K65" s="35">
        <f t="shared" si="49"/>
        <v>3.1135771333217201</v>
      </c>
      <c r="L65" s="35">
        <f t="shared" si="49"/>
        <v>4.2670878417215201</v>
      </c>
      <c r="M65" s="36">
        <f t="shared" si="49"/>
        <v>1.38719899882691</v>
      </c>
      <c r="N65" s="35">
        <f t="shared" si="49"/>
        <v>-4.1917332021190701</v>
      </c>
      <c r="O65" s="36">
        <f t="shared" si="49"/>
        <v>0.95097918678694904</v>
      </c>
      <c r="P65" s="35"/>
      <c r="Q65" s="36">
        <f t="shared" si="36"/>
        <v>-2.8217325556635902</v>
      </c>
    </row>
    <row r="66" spans="1:17" s="12" customFormat="1" ht="15" customHeight="1" x14ac:dyDescent="0.25">
      <c r="A66" s="27" t="str">
        <f t="shared" si="28"/>
        <v>Q2</v>
      </c>
      <c r="B66" s="35">
        <f t="shared" ref="B66:O66" si="50">B140</f>
        <v>-5.6042931924820802</v>
      </c>
      <c r="C66" s="35">
        <f t="shared" si="50"/>
        <v>0.117809621127307</v>
      </c>
      <c r="D66" s="35">
        <f t="shared" si="50"/>
        <v>7.4757941493941396E-2</v>
      </c>
      <c r="E66" s="35">
        <f t="shared" si="50"/>
        <v>3.79328777227814</v>
      </c>
      <c r="F66" s="35">
        <f t="shared" si="50"/>
        <v>2.4484803216759898</v>
      </c>
      <c r="G66" s="35">
        <f t="shared" si="50"/>
        <v>7.30648955301778</v>
      </c>
      <c r="H66" s="35">
        <f t="shared" si="50"/>
        <v>1.7159340693665599</v>
      </c>
      <c r="I66" s="35">
        <f t="shared" si="50"/>
        <v>1.56111502073331</v>
      </c>
      <c r="J66" s="35">
        <f t="shared" si="50"/>
        <v>2.8895129231914201</v>
      </c>
      <c r="K66" s="35">
        <f t="shared" si="50"/>
        <v>-1.82117270564809</v>
      </c>
      <c r="L66" s="35">
        <f t="shared" si="50"/>
        <v>-3.43011007079844</v>
      </c>
      <c r="M66" s="36">
        <f t="shared" si="50"/>
        <v>0.90669223691040002</v>
      </c>
      <c r="N66" s="35">
        <f t="shared" si="50"/>
        <v>0.479555592884506</v>
      </c>
      <c r="O66" s="36">
        <f t="shared" si="50"/>
        <v>0.648239966567421</v>
      </c>
      <c r="P66" s="35"/>
      <c r="Q66" s="36">
        <f t="shared" si="36"/>
        <v>2.5735296895783399</v>
      </c>
    </row>
    <row r="67" spans="1:17" s="13" customFormat="1" ht="15" customHeight="1" x14ac:dyDescent="0.25">
      <c r="A67" s="27" t="str">
        <f t="shared" si="28"/>
        <v>Q3</v>
      </c>
      <c r="B67" s="35">
        <f t="shared" ref="B67:O67" si="51">B141</f>
        <v>-1.01161243893426</v>
      </c>
      <c r="C67" s="35">
        <f t="shared" si="51"/>
        <v>7.39493832037987</v>
      </c>
      <c r="D67" s="35">
        <f t="shared" si="51"/>
        <v>7.8022894568269496</v>
      </c>
      <c r="E67" s="35">
        <f t="shared" si="51"/>
        <v>5.5504234661299101</v>
      </c>
      <c r="F67" s="35">
        <f t="shared" si="51"/>
        <v>0.83480802590312198</v>
      </c>
      <c r="G67" s="35">
        <f t="shared" si="51"/>
        <v>9.1978164563407905</v>
      </c>
      <c r="H67" s="35">
        <f t="shared" si="51"/>
        <v>2.6038281564977801</v>
      </c>
      <c r="I67" s="35">
        <f t="shared" si="51"/>
        <v>1.81463784527753</v>
      </c>
      <c r="J67" s="35">
        <f t="shared" si="51"/>
        <v>3.0876487710773901</v>
      </c>
      <c r="K67" s="35">
        <f t="shared" si="51"/>
        <v>2.0784428367793799</v>
      </c>
      <c r="L67" s="35">
        <f t="shared" si="51"/>
        <v>6.5893874279984201</v>
      </c>
      <c r="M67" s="36">
        <f t="shared" si="51"/>
        <v>1.75078493460243</v>
      </c>
      <c r="N67" s="35">
        <f t="shared" si="51"/>
        <v>6.9071118230327402</v>
      </c>
      <c r="O67" s="36">
        <f t="shared" si="51"/>
        <v>2.4690466815062302</v>
      </c>
      <c r="P67" s="35"/>
      <c r="Q67" s="36">
        <f t="shared" si="36"/>
        <v>1.7521929048378799</v>
      </c>
    </row>
    <row r="68" spans="1:17" s="14" customFormat="1" ht="15" customHeight="1" x14ac:dyDescent="0.25">
      <c r="A68" s="27" t="str">
        <f t="shared" si="28"/>
        <v>Q4</v>
      </c>
      <c r="B68" s="35">
        <f t="shared" ref="B68:O68" si="52">B142</f>
        <v>6.8593873548589803</v>
      </c>
      <c r="C68" s="35">
        <f t="shared" si="52"/>
        <v>-5.9204307481313201</v>
      </c>
      <c r="D68" s="35">
        <f t="shared" si="52"/>
        <v>-6.3551699188184401</v>
      </c>
      <c r="E68" s="35">
        <f t="shared" si="52"/>
        <v>0.97376259851265101</v>
      </c>
      <c r="F68" s="35">
        <f t="shared" si="52"/>
        <v>-0.488386189185541</v>
      </c>
      <c r="G68" s="35">
        <f t="shared" si="52"/>
        <v>1.972799636712</v>
      </c>
      <c r="H68" s="35">
        <f t="shared" si="52"/>
        <v>5.6269497289904002</v>
      </c>
      <c r="I68" s="35">
        <f t="shared" si="52"/>
        <v>1.96373142260811</v>
      </c>
      <c r="J68" s="35">
        <f t="shared" si="52"/>
        <v>4.3860959690427803</v>
      </c>
      <c r="K68" s="35">
        <f t="shared" si="52"/>
        <v>0.93228158253555504</v>
      </c>
      <c r="L68" s="35">
        <f t="shared" si="52"/>
        <v>-1.60167989565894</v>
      </c>
      <c r="M68" s="36">
        <f t="shared" si="52"/>
        <v>0.46229106440067702</v>
      </c>
      <c r="N68" s="35">
        <f t="shared" si="52"/>
        <v>-3.02107865592731</v>
      </c>
      <c r="O68" s="36">
        <f t="shared" si="52"/>
        <v>-0.244561335521576</v>
      </c>
      <c r="P68" s="35"/>
      <c r="Q68" s="36">
        <f t="shared" si="36"/>
        <v>-3.84021770033464</v>
      </c>
    </row>
    <row r="69" spans="1:17" s="15" customFormat="1" ht="15" customHeight="1" x14ac:dyDescent="0.25">
      <c r="A69" s="22" t="str">
        <f t="shared" si="28"/>
        <v>2019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6"/>
      <c r="N69" s="35"/>
      <c r="O69" s="36"/>
      <c r="P69" s="35"/>
      <c r="Q69" s="36"/>
    </row>
    <row r="70" spans="1:17" s="15" customFormat="1" ht="15" customHeight="1" x14ac:dyDescent="0.25">
      <c r="A70" s="27" t="str">
        <f t="shared" si="28"/>
        <v>Q1</v>
      </c>
      <c r="B70" s="35">
        <f t="shared" ref="B70:O70" si="53">B144</f>
        <v>2.3021396384150998</v>
      </c>
      <c r="C70" s="35">
        <f t="shared" si="53"/>
        <v>2.5327959718695898</v>
      </c>
      <c r="D70" s="35">
        <f t="shared" si="53"/>
        <v>2.98732662157264</v>
      </c>
      <c r="E70" s="35">
        <f t="shared" si="53"/>
        <v>3.0944182930003499</v>
      </c>
      <c r="F70" s="35">
        <f t="shared" si="53"/>
        <v>-0.43876605456474299</v>
      </c>
      <c r="G70" s="35">
        <f t="shared" si="53"/>
        <v>4.0050666058938802</v>
      </c>
      <c r="H70" s="35">
        <f t="shared" si="53"/>
        <v>-2.61521003740441</v>
      </c>
      <c r="I70" s="35">
        <f t="shared" si="53"/>
        <v>1.8891548153403499</v>
      </c>
      <c r="J70" s="35">
        <f t="shared" si="53"/>
        <v>-0.10753818916589</v>
      </c>
      <c r="K70" s="35">
        <f t="shared" si="53"/>
        <v>0.15371622281052899</v>
      </c>
      <c r="L70" s="35">
        <f t="shared" si="53"/>
        <v>-0.84837519365075198</v>
      </c>
      <c r="M70" s="36">
        <f t="shared" si="53"/>
        <v>2.5654864152528001</v>
      </c>
      <c r="N70" s="35">
        <f t="shared" si="53"/>
        <v>4.7623633191062904</v>
      </c>
      <c r="O70" s="36">
        <f t="shared" si="53"/>
        <v>3.2236359688717902</v>
      </c>
      <c r="P70" s="35"/>
      <c r="Q70" s="36">
        <f t="shared" si="36"/>
        <v>5.7107377195290399</v>
      </c>
    </row>
    <row r="71" spans="1:17" s="15" customFormat="1" ht="15" customHeight="1" x14ac:dyDescent="0.25">
      <c r="A71" s="27" t="str">
        <f t="shared" si="28"/>
        <v>Q2</v>
      </c>
      <c r="B71" s="35">
        <f t="shared" ref="B71:O71" si="54">B145</f>
        <v>0.93758974817785801</v>
      </c>
      <c r="C71" s="35">
        <f t="shared" si="54"/>
        <v>1.9829697746766499</v>
      </c>
      <c r="D71" s="35">
        <f t="shared" si="54"/>
        <v>2.1505449156563401</v>
      </c>
      <c r="E71" s="35">
        <f t="shared" si="54"/>
        <v>-1.6095469032707499</v>
      </c>
      <c r="F71" s="35">
        <f t="shared" si="54"/>
        <v>-0.28918907568216101</v>
      </c>
      <c r="G71" s="35">
        <f t="shared" si="54"/>
        <v>11.0862156914717</v>
      </c>
      <c r="H71" s="35">
        <f t="shared" si="54"/>
        <v>3.5441578945440502</v>
      </c>
      <c r="I71" s="35">
        <f t="shared" si="54"/>
        <v>3.1448735300395998</v>
      </c>
      <c r="J71" s="35">
        <f t="shared" si="54"/>
        <v>1.7910230283178601</v>
      </c>
      <c r="K71" s="35">
        <f t="shared" si="54"/>
        <v>3.01911897660825</v>
      </c>
      <c r="L71" s="35">
        <f t="shared" si="54"/>
        <v>-0.183963610637317</v>
      </c>
      <c r="M71" s="36">
        <f t="shared" si="54"/>
        <v>1.9867707011515601</v>
      </c>
      <c r="N71" s="35">
        <f t="shared" si="54"/>
        <v>3.2967879371034798</v>
      </c>
      <c r="O71" s="36">
        <f t="shared" si="54"/>
        <v>1.7183580350148999</v>
      </c>
      <c r="P71" s="35"/>
      <c r="Q71" s="36">
        <f t="shared" si="36"/>
        <v>-1.99584007322655</v>
      </c>
    </row>
    <row r="72" spans="1:17" s="15" customFormat="1" ht="15" customHeight="1" x14ac:dyDescent="0.25">
      <c r="A72" s="27" t="str">
        <f t="shared" si="28"/>
        <v>Q3</v>
      </c>
      <c r="B72" s="35">
        <f t="shared" ref="B72:O72" si="55">B146</f>
        <v>-0.936234224876342</v>
      </c>
      <c r="C72" s="35">
        <f t="shared" si="55"/>
        <v>-0.34199206427697498</v>
      </c>
      <c r="D72" s="35">
        <f t="shared" si="55"/>
        <v>-7.4844356479031302E-2</v>
      </c>
      <c r="E72" s="35">
        <f t="shared" si="55"/>
        <v>1.8534828333264699</v>
      </c>
      <c r="F72" s="35">
        <f t="shared" si="55"/>
        <v>-0.21196493499347999</v>
      </c>
      <c r="G72" s="35">
        <f t="shared" si="55"/>
        <v>0.56382921651185702</v>
      </c>
      <c r="H72" s="35">
        <f t="shared" si="55"/>
        <v>2.3344883779846901</v>
      </c>
      <c r="I72" s="35">
        <f t="shared" si="55"/>
        <v>4.3904572957226904</v>
      </c>
      <c r="J72" s="35">
        <f t="shared" si="55"/>
        <v>1.40961739460994</v>
      </c>
      <c r="K72" s="35">
        <f t="shared" si="55"/>
        <v>1.57411356797108</v>
      </c>
      <c r="L72" s="35">
        <f t="shared" si="55"/>
        <v>2.35549608960928</v>
      </c>
      <c r="M72" s="36">
        <f t="shared" si="55"/>
        <v>1.60406497049737</v>
      </c>
      <c r="N72" s="35">
        <f t="shared" si="55"/>
        <v>-0.65702673203140705</v>
      </c>
      <c r="O72" s="36">
        <f t="shared" si="55"/>
        <v>1.80345982348158</v>
      </c>
      <c r="P72" s="35"/>
      <c r="Q72" s="36">
        <f t="shared" si="36"/>
        <v>2.0041819419117402</v>
      </c>
    </row>
    <row r="73" spans="1:17" s="15" customFormat="1" ht="15" customHeight="1" x14ac:dyDescent="0.25">
      <c r="A73" s="3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s="15" customFormat="1" ht="15" hidden="1" customHeigh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pans="1:17" s="15" customFormat="1" ht="15" hidden="1" customHeight="1" x14ac:dyDescent="0.25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1:17" ht="15" hidden="1" customHeight="1" x14ac:dyDescent="0.25">
      <c r="A76" s="16" t="s">
        <v>25</v>
      </c>
      <c r="B76" s="16" t="s">
        <v>26</v>
      </c>
      <c r="C76" s="16" t="s">
        <v>27</v>
      </c>
      <c r="D76" s="16" t="s">
        <v>28</v>
      </c>
      <c r="E76" s="16" t="s">
        <v>29</v>
      </c>
      <c r="F76" s="16" t="s">
        <v>30</v>
      </c>
      <c r="G76" s="16" t="s">
        <v>31</v>
      </c>
      <c r="H76" s="16" t="s">
        <v>32</v>
      </c>
      <c r="I76" s="16" t="s">
        <v>33</v>
      </c>
      <c r="J76" s="16" t="s">
        <v>34</v>
      </c>
      <c r="K76" s="16" t="s">
        <v>35</v>
      </c>
      <c r="L76" s="16" t="s">
        <v>36</v>
      </c>
      <c r="M76" s="16" t="s">
        <v>37</v>
      </c>
      <c r="N76" s="16" t="s">
        <v>38</v>
      </c>
      <c r="O76" s="16" t="s">
        <v>39</v>
      </c>
      <c r="P76" s="16" t="s">
        <v>40</v>
      </c>
      <c r="Q76" s="16" t="s">
        <v>41</v>
      </c>
    </row>
    <row r="77" spans="1:17" ht="15" hidden="1" customHeight="1" x14ac:dyDescent="0.25">
      <c r="A77" s="17" t="s">
        <v>42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t="15" hidden="1" customHeight="1" x14ac:dyDescent="0.25">
      <c r="A78" s="17" t="s">
        <v>2</v>
      </c>
      <c r="B78" s="18">
        <v>356.95732299999997</v>
      </c>
      <c r="C78" s="18">
        <v>10063.337158</v>
      </c>
      <c r="D78" s="18">
        <v>8820.2563659999996</v>
      </c>
      <c r="E78" s="18">
        <v>812.83559000000002</v>
      </c>
      <c r="F78" s="18">
        <v>6746.8578020000004</v>
      </c>
      <c r="G78" s="18">
        <v>3906.2973390000002</v>
      </c>
      <c r="H78" s="18">
        <v>2985.979437</v>
      </c>
      <c r="I78" s="18">
        <v>2969.2132489999999</v>
      </c>
      <c r="J78" s="18">
        <v>4202.4653559999997</v>
      </c>
      <c r="K78" s="18">
        <v>6862.3774510000003</v>
      </c>
      <c r="L78" s="18">
        <v>859.43106799999998</v>
      </c>
      <c r="M78" s="18">
        <v>39783.960917600001</v>
      </c>
      <c r="N78" s="18">
        <v>3968.0744159999999</v>
      </c>
      <c r="O78" s="18">
        <v>43753.451872999998</v>
      </c>
      <c r="P78" s="18">
        <v>-7138.5256932000002</v>
      </c>
      <c r="Q78" s="18">
        <v>36054.755596199997</v>
      </c>
    </row>
    <row r="79" spans="1:17" ht="15" hidden="1" customHeight="1" x14ac:dyDescent="0.25">
      <c r="A79" s="17" t="s">
        <v>3</v>
      </c>
      <c r="B79" s="18">
        <v>411.72432400000002</v>
      </c>
      <c r="C79" s="18">
        <v>10236.663693</v>
      </c>
      <c r="D79" s="18">
        <v>8987.7948020000003</v>
      </c>
      <c r="E79" s="18">
        <v>852.86567400000001</v>
      </c>
      <c r="F79" s="18">
        <v>6968.2249709999996</v>
      </c>
      <c r="G79" s="18">
        <v>4231.4734609999996</v>
      </c>
      <c r="H79" s="18">
        <v>3147.53541</v>
      </c>
      <c r="I79" s="18">
        <v>3047.8611040000001</v>
      </c>
      <c r="J79" s="18">
        <v>4336.4340949999996</v>
      </c>
      <c r="K79" s="18">
        <v>6876.9446390000003</v>
      </c>
      <c r="L79" s="18">
        <v>870.69060400000001</v>
      </c>
      <c r="M79" s="18">
        <v>40894.259307</v>
      </c>
      <c r="N79" s="18">
        <v>3837.794269</v>
      </c>
      <c r="O79" s="18">
        <v>44836.653530000003</v>
      </c>
      <c r="P79" s="18">
        <v>-7961.1182839000003</v>
      </c>
      <c r="Q79" s="18">
        <v>36678.923436800003</v>
      </c>
    </row>
    <row r="80" spans="1:17" ht="15" hidden="1" customHeight="1" x14ac:dyDescent="0.25">
      <c r="A80" s="17" t="s">
        <v>4</v>
      </c>
      <c r="B80" s="18">
        <v>609.02414499999998</v>
      </c>
      <c r="C80" s="18">
        <v>10148.868782</v>
      </c>
      <c r="D80" s="18">
        <v>8893.7003440000008</v>
      </c>
      <c r="E80" s="18">
        <v>923.00889299999994</v>
      </c>
      <c r="F80" s="18">
        <v>7134.5532890000004</v>
      </c>
      <c r="G80" s="18">
        <v>4199.5386429999999</v>
      </c>
      <c r="H80" s="18">
        <v>3362.2975649999998</v>
      </c>
      <c r="I80" s="18">
        <v>3112.2242200000001</v>
      </c>
      <c r="J80" s="18">
        <v>4411.9220649999997</v>
      </c>
      <c r="K80" s="18">
        <v>6912.3277710000002</v>
      </c>
      <c r="L80" s="18">
        <v>852.512203</v>
      </c>
      <c r="M80" s="18">
        <v>41568.707435900003</v>
      </c>
      <c r="N80" s="18">
        <v>4057.863644</v>
      </c>
      <c r="O80" s="18">
        <v>45786.076259000001</v>
      </c>
      <c r="P80" s="18">
        <v>-7170.7157383000003</v>
      </c>
      <c r="Q80" s="18">
        <v>38466.921901100002</v>
      </c>
    </row>
    <row r="81" spans="1:17" ht="15" hidden="1" customHeight="1" x14ac:dyDescent="0.25">
      <c r="A81" s="17" t="s">
        <v>5</v>
      </c>
      <c r="B81" s="18">
        <v>549.35029399999996</v>
      </c>
      <c r="C81" s="18">
        <v>9648.1383289999994</v>
      </c>
      <c r="D81" s="18">
        <v>8437.8502680000001</v>
      </c>
      <c r="E81" s="18">
        <v>953.23931800000003</v>
      </c>
      <c r="F81" s="18">
        <v>7298.0702110000002</v>
      </c>
      <c r="G81" s="18">
        <v>4510.9606009999998</v>
      </c>
      <c r="H81" s="18">
        <v>3419.1126100000001</v>
      </c>
      <c r="I81" s="18">
        <v>3187.7033280000001</v>
      </c>
      <c r="J81" s="18">
        <v>4628.4319660000001</v>
      </c>
      <c r="K81" s="18">
        <v>6910.7742159999998</v>
      </c>
      <c r="L81" s="18">
        <v>852.50911099999996</v>
      </c>
      <c r="M81" s="18">
        <v>41267.182584800001</v>
      </c>
      <c r="N81" s="18">
        <v>4007.692059</v>
      </c>
      <c r="O81" s="18">
        <v>45045.956422000003</v>
      </c>
      <c r="P81" s="18">
        <v>-6989.3788981999996</v>
      </c>
      <c r="Q81" s="18">
        <v>39133.984360100003</v>
      </c>
    </row>
    <row r="82" spans="1:17" ht="15" hidden="1" customHeight="1" x14ac:dyDescent="0.25">
      <c r="A82" s="17" t="s">
        <v>43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t="15" hidden="1" customHeight="1" x14ac:dyDescent="0.25">
      <c r="A83" s="17" t="s">
        <v>2</v>
      </c>
      <c r="B83" s="18">
        <v>497.23885799999999</v>
      </c>
      <c r="C83" s="18">
        <v>10698.089599000001</v>
      </c>
      <c r="D83" s="18">
        <v>9529.0728799999997</v>
      </c>
      <c r="E83" s="18">
        <v>1041.8919519999999</v>
      </c>
      <c r="F83" s="18">
        <v>6966.4102549999998</v>
      </c>
      <c r="G83" s="18">
        <v>4291.1479449999997</v>
      </c>
      <c r="H83" s="18">
        <v>3592.1181099999999</v>
      </c>
      <c r="I83" s="18">
        <v>3240.6842240000001</v>
      </c>
      <c r="J83" s="18">
        <v>4784.7183789999999</v>
      </c>
      <c r="K83" s="18">
        <v>6919.7000150000003</v>
      </c>
      <c r="L83" s="18">
        <v>873.83391099999994</v>
      </c>
      <c r="M83" s="18">
        <v>42771.560669699997</v>
      </c>
      <c r="N83" s="18">
        <v>4171.7696999999998</v>
      </c>
      <c r="O83" s="18">
        <v>46950.662558999997</v>
      </c>
      <c r="P83" s="18">
        <v>-7585.3503172000001</v>
      </c>
      <c r="Q83" s="18">
        <v>39197.907270099997</v>
      </c>
    </row>
    <row r="84" spans="1:17" ht="15" hidden="1" customHeight="1" x14ac:dyDescent="0.25">
      <c r="A84" s="17" t="s">
        <v>3</v>
      </c>
      <c r="B84" s="18">
        <v>626.38924499999996</v>
      </c>
      <c r="C84" s="18">
        <v>11746.457301</v>
      </c>
      <c r="D84" s="18">
        <v>10533.947657000001</v>
      </c>
      <c r="E84" s="18">
        <v>1121.539329</v>
      </c>
      <c r="F84" s="18">
        <v>7189.5498239999997</v>
      </c>
      <c r="G84" s="18">
        <v>4955.8343629999999</v>
      </c>
      <c r="H84" s="18">
        <v>3641.7474499999998</v>
      </c>
      <c r="I84" s="18">
        <v>3326.4464459999999</v>
      </c>
      <c r="J84" s="18">
        <v>4910.9531950000001</v>
      </c>
      <c r="K84" s="18">
        <v>6942.3225519999996</v>
      </c>
      <c r="L84" s="18">
        <v>896.51030900000001</v>
      </c>
      <c r="M84" s="18">
        <v>44594.629638500002</v>
      </c>
      <c r="N84" s="18">
        <v>4439.7830270000004</v>
      </c>
      <c r="O84" s="18">
        <v>49075.757876999996</v>
      </c>
      <c r="P84" s="18">
        <v>-7964.3846819999999</v>
      </c>
      <c r="Q84" s="18">
        <v>40231.783210699999</v>
      </c>
    </row>
    <row r="85" spans="1:17" ht="15" hidden="1" customHeight="1" x14ac:dyDescent="0.25">
      <c r="A85" s="17" t="s">
        <v>4</v>
      </c>
      <c r="B85" s="18">
        <v>632.66448700000001</v>
      </c>
      <c r="C85" s="18">
        <v>11101.371580999999</v>
      </c>
      <c r="D85" s="18">
        <v>9706.5284140000003</v>
      </c>
      <c r="E85" s="18">
        <v>1151.3591610000001</v>
      </c>
      <c r="F85" s="18">
        <v>7235.877469</v>
      </c>
      <c r="G85" s="18">
        <v>4911.1143419999999</v>
      </c>
      <c r="H85" s="18">
        <v>3925.3256190000002</v>
      </c>
      <c r="I85" s="18">
        <v>3405.3084290000002</v>
      </c>
      <c r="J85" s="18">
        <v>5162.69542</v>
      </c>
      <c r="K85" s="18">
        <v>6941.950801</v>
      </c>
      <c r="L85" s="18">
        <v>893.86312799999996</v>
      </c>
      <c r="M85" s="18">
        <v>44974.315831</v>
      </c>
      <c r="N85" s="18">
        <v>4246.1066099999998</v>
      </c>
      <c r="O85" s="18">
        <v>49330.517624</v>
      </c>
      <c r="P85" s="18">
        <v>-7739.9047686000004</v>
      </c>
      <c r="Q85" s="18">
        <v>41322.954659700001</v>
      </c>
    </row>
    <row r="86" spans="1:17" ht="15" hidden="1" customHeight="1" x14ac:dyDescent="0.25">
      <c r="A86" s="17" t="s">
        <v>5</v>
      </c>
      <c r="B86" s="18">
        <v>643.84539800000005</v>
      </c>
      <c r="C86" s="18">
        <v>9975.6793030000008</v>
      </c>
      <c r="D86" s="18">
        <v>8851.2463630000002</v>
      </c>
      <c r="E86" s="18">
        <v>1180.7618150000001</v>
      </c>
      <c r="F86" s="18">
        <v>7388.4234399999996</v>
      </c>
      <c r="G86" s="18">
        <v>4834.710153</v>
      </c>
      <c r="H86" s="18">
        <v>3974.4011660000001</v>
      </c>
      <c r="I86" s="18">
        <v>3492.3165939999999</v>
      </c>
      <c r="J86" s="18">
        <v>5365.5984120000003</v>
      </c>
      <c r="K86" s="18">
        <v>6954.2251660000002</v>
      </c>
      <c r="L86" s="18">
        <v>883.88282200000003</v>
      </c>
      <c r="M86" s="18">
        <v>44652.746562200002</v>
      </c>
      <c r="N86" s="18">
        <v>4741.7676780000002</v>
      </c>
      <c r="O86" s="18">
        <v>49196.756390000002</v>
      </c>
      <c r="P86" s="18">
        <v>-8125.4116673999997</v>
      </c>
      <c r="Q86" s="18">
        <v>42503.652657699997</v>
      </c>
    </row>
    <row r="87" spans="1:17" ht="15" hidden="1" customHeight="1" x14ac:dyDescent="0.25">
      <c r="A87" s="17" t="s">
        <v>44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5" hidden="1" customHeight="1" x14ac:dyDescent="0.25">
      <c r="A88" s="17" t="s">
        <v>2</v>
      </c>
      <c r="B88" s="18">
        <v>538.26519399999995</v>
      </c>
      <c r="C88" s="18">
        <v>22890.565387999999</v>
      </c>
      <c r="D88" s="18">
        <v>21747.240554</v>
      </c>
      <c r="E88" s="18">
        <v>1243.080778</v>
      </c>
      <c r="F88" s="18">
        <v>7481.9230500000003</v>
      </c>
      <c r="G88" s="18">
        <v>5744.9278750000003</v>
      </c>
      <c r="H88" s="18">
        <v>4113.5967870000004</v>
      </c>
      <c r="I88" s="18">
        <v>3575.6029910000002</v>
      </c>
      <c r="J88" s="18">
        <v>5877.7130829999996</v>
      </c>
      <c r="K88" s="18">
        <v>7053.9638139999997</v>
      </c>
      <c r="L88" s="18">
        <v>861.04368699999998</v>
      </c>
      <c r="M88" s="18">
        <v>59622.720599200002</v>
      </c>
      <c r="N88" s="18">
        <v>4535.8437700000004</v>
      </c>
      <c r="O88" s="18">
        <v>64125.573060000002</v>
      </c>
      <c r="P88" s="18">
        <v>-16092.2675956</v>
      </c>
      <c r="Q88" s="18">
        <v>47498.414026099999</v>
      </c>
    </row>
    <row r="89" spans="1:17" ht="15" hidden="1" customHeight="1" x14ac:dyDescent="0.25">
      <c r="A89" s="17" t="s">
        <v>3</v>
      </c>
      <c r="B89" s="18">
        <v>531.785798</v>
      </c>
      <c r="C89" s="18">
        <v>23329.540066000001</v>
      </c>
      <c r="D89" s="18">
        <v>22164.948186000001</v>
      </c>
      <c r="E89" s="18">
        <v>1266.26151</v>
      </c>
      <c r="F89" s="18">
        <v>7533.5130689999996</v>
      </c>
      <c r="G89" s="18">
        <v>5586.4543059999996</v>
      </c>
      <c r="H89" s="18">
        <v>4171.2063120000003</v>
      </c>
      <c r="I89" s="18">
        <v>3587.967271</v>
      </c>
      <c r="J89" s="18">
        <v>6073.9806769999996</v>
      </c>
      <c r="K89" s="18">
        <v>7096.0579539999999</v>
      </c>
      <c r="L89" s="18">
        <v>849.69231200000002</v>
      </c>
      <c r="M89" s="18">
        <v>59756.4044297</v>
      </c>
      <c r="N89" s="18">
        <v>4779.8363550000004</v>
      </c>
      <c r="O89" s="18">
        <v>64577.485606000002</v>
      </c>
      <c r="P89" s="18">
        <v>-11308.280253299999</v>
      </c>
      <c r="Q89" s="18">
        <v>52378.414337200004</v>
      </c>
    </row>
    <row r="90" spans="1:17" ht="15" hidden="1" customHeight="1" x14ac:dyDescent="0.25">
      <c r="A90" s="17" t="s">
        <v>4</v>
      </c>
      <c r="B90" s="18">
        <v>606.78979700000002</v>
      </c>
      <c r="C90" s="18">
        <v>23814.785209999998</v>
      </c>
      <c r="D90" s="18">
        <v>22794.395699000001</v>
      </c>
      <c r="E90" s="18">
        <v>1245.372071</v>
      </c>
      <c r="F90" s="18">
        <v>7760.024136</v>
      </c>
      <c r="G90" s="18">
        <v>5858.0231320000003</v>
      </c>
      <c r="H90" s="18">
        <v>4261.1035769999999</v>
      </c>
      <c r="I90" s="18">
        <v>3668.6893279999999</v>
      </c>
      <c r="J90" s="18">
        <v>6421.8706410000004</v>
      </c>
      <c r="K90" s="18">
        <v>7147.7799109999996</v>
      </c>
      <c r="L90" s="18">
        <v>881.04423399999996</v>
      </c>
      <c r="M90" s="18">
        <v>61519.514079599998</v>
      </c>
      <c r="N90" s="18">
        <v>4772.4962990000004</v>
      </c>
      <c r="O90" s="18">
        <v>66224.475548000002</v>
      </c>
      <c r="P90" s="18">
        <v>-17599.811699099999</v>
      </c>
      <c r="Q90" s="18">
        <v>48385.300580299998</v>
      </c>
    </row>
    <row r="91" spans="1:17" ht="15" hidden="1" customHeight="1" x14ac:dyDescent="0.25">
      <c r="A91" s="17" t="s">
        <v>5</v>
      </c>
      <c r="B91" s="18">
        <v>666.406113</v>
      </c>
      <c r="C91" s="18">
        <v>24757.174403000001</v>
      </c>
      <c r="D91" s="18">
        <v>23692.137766</v>
      </c>
      <c r="E91" s="18">
        <v>1317.2435129999999</v>
      </c>
      <c r="F91" s="18">
        <v>7827.9762350000001</v>
      </c>
      <c r="G91" s="18">
        <v>5606.4344680000004</v>
      </c>
      <c r="H91" s="18">
        <v>4491.0986000000003</v>
      </c>
      <c r="I91" s="18">
        <v>3724.6638079999998</v>
      </c>
      <c r="J91" s="18">
        <v>6360.5096000000003</v>
      </c>
      <c r="K91" s="18">
        <v>7216.9682670000002</v>
      </c>
      <c r="L91" s="18">
        <v>922.73278700000003</v>
      </c>
      <c r="M91" s="18">
        <v>62651.018831399997</v>
      </c>
      <c r="N91" s="18">
        <v>4806.0463300000001</v>
      </c>
      <c r="O91" s="18">
        <v>67587.256794999994</v>
      </c>
      <c r="P91" s="18">
        <v>-17028.316684099998</v>
      </c>
      <c r="Q91" s="18">
        <v>52436.442079</v>
      </c>
    </row>
    <row r="92" spans="1:17" ht="15" hidden="1" customHeight="1" x14ac:dyDescent="0.25">
      <c r="A92" s="17" t="s">
        <v>45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15" hidden="1" customHeight="1" x14ac:dyDescent="0.25">
      <c r="A93" s="17" t="s">
        <v>2</v>
      </c>
      <c r="B93" s="18">
        <v>652.64517599999999</v>
      </c>
      <c r="C93" s="18">
        <v>22162.780320999998</v>
      </c>
      <c r="D93" s="18">
        <v>21032.681175000002</v>
      </c>
      <c r="E93" s="18">
        <v>1351.8811820000001</v>
      </c>
      <c r="F93" s="18">
        <v>8071.3530339999998</v>
      </c>
      <c r="G93" s="18">
        <v>5578.7860410000003</v>
      </c>
      <c r="H93" s="18">
        <v>4637.7673050000003</v>
      </c>
      <c r="I93" s="18">
        <v>3874.7915109999999</v>
      </c>
      <c r="J93" s="18">
        <v>6969.494522</v>
      </c>
      <c r="K93" s="18">
        <v>7250.2916100000002</v>
      </c>
      <c r="L93" s="18">
        <v>882.75641700000006</v>
      </c>
      <c r="M93" s="18">
        <v>60770.221175300001</v>
      </c>
      <c r="N93" s="18">
        <v>5022.0894250000001</v>
      </c>
      <c r="O93" s="18">
        <v>65802.734796999997</v>
      </c>
      <c r="P93" s="18">
        <v>-11123.450854999999</v>
      </c>
      <c r="Q93" s="18">
        <v>53954.2941278</v>
      </c>
    </row>
    <row r="94" spans="1:17" ht="15" hidden="1" customHeight="1" x14ac:dyDescent="0.25">
      <c r="A94" s="17" t="s">
        <v>3</v>
      </c>
      <c r="B94" s="18">
        <v>630.72651499999995</v>
      </c>
      <c r="C94" s="18">
        <v>22283.479628000001</v>
      </c>
      <c r="D94" s="18">
        <v>21096.862391999999</v>
      </c>
      <c r="E94" s="18">
        <v>1472.5053909999999</v>
      </c>
      <c r="F94" s="18">
        <v>8021.4405589999997</v>
      </c>
      <c r="G94" s="18">
        <v>5703.8511779999999</v>
      </c>
      <c r="H94" s="18">
        <v>4811.6365610000003</v>
      </c>
      <c r="I94" s="18">
        <v>3981.60752</v>
      </c>
      <c r="J94" s="18">
        <v>6795.0968929999999</v>
      </c>
      <c r="K94" s="18">
        <v>7310.3520930000004</v>
      </c>
      <c r="L94" s="18">
        <v>888.706323</v>
      </c>
      <c r="M94" s="18">
        <v>60918.9155493</v>
      </c>
      <c r="N94" s="18">
        <v>5190.19409</v>
      </c>
      <c r="O94" s="18">
        <v>65967.774755000006</v>
      </c>
      <c r="P94" s="18">
        <v>-11168.271945799999</v>
      </c>
      <c r="Q94" s="18">
        <v>54159.671228400002</v>
      </c>
    </row>
    <row r="95" spans="1:17" ht="15" hidden="1" customHeight="1" x14ac:dyDescent="0.25">
      <c r="A95" s="17" t="s">
        <v>4</v>
      </c>
      <c r="B95" s="18">
        <v>623.90101000000004</v>
      </c>
      <c r="C95" s="18">
        <v>22913.864681999999</v>
      </c>
      <c r="D95" s="18">
        <v>21821.031941000001</v>
      </c>
      <c r="E95" s="18">
        <v>1543.877512</v>
      </c>
      <c r="F95" s="18">
        <v>8102.5788300000004</v>
      </c>
      <c r="G95" s="18">
        <v>6399.6802449999996</v>
      </c>
      <c r="H95" s="18">
        <v>4708.5286610000003</v>
      </c>
      <c r="I95" s="18">
        <v>4044.7395510000001</v>
      </c>
      <c r="J95" s="18">
        <v>6412.2339160000001</v>
      </c>
      <c r="K95" s="18">
        <v>7278.6296789999997</v>
      </c>
      <c r="L95" s="18">
        <v>905.94097399999998</v>
      </c>
      <c r="M95" s="18">
        <v>62129.519729300002</v>
      </c>
      <c r="N95" s="18">
        <v>4948.1921320000001</v>
      </c>
      <c r="O95" s="18">
        <v>67001.988071</v>
      </c>
      <c r="P95" s="18">
        <v>-14133.516325000001</v>
      </c>
      <c r="Q95" s="18">
        <v>52285.705878799999</v>
      </c>
    </row>
    <row r="96" spans="1:17" ht="15" hidden="1" customHeight="1" x14ac:dyDescent="0.25">
      <c r="A96" s="17" t="s">
        <v>5</v>
      </c>
      <c r="B96" s="18">
        <v>650.10211000000004</v>
      </c>
      <c r="C96" s="18">
        <v>26522.585567999999</v>
      </c>
      <c r="D96" s="18">
        <v>25360.711256999999</v>
      </c>
      <c r="E96" s="18">
        <v>1553.352564</v>
      </c>
      <c r="F96" s="18">
        <v>8079.8745669999998</v>
      </c>
      <c r="G96" s="18">
        <v>6497.4173769999998</v>
      </c>
      <c r="H96" s="18">
        <v>4683.9641510000001</v>
      </c>
      <c r="I96" s="18">
        <v>4100.5564340000001</v>
      </c>
      <c r="J96" s="18">
        <v>6480.0504090000004</v>
      </c>
      <c r="K96" s="18">
        <v>7370.8805849999999</v>
      </c>
      <c r="L96" s="18">
        <v>944.52426500000001</v>
      </c>
      <c r="M96" s="18">
        <v>67396.899103799995</v>
      </c>
      <c r="N96" s="18">
        <v>5017.769225</v>
      </c>
      <c r="O96" s="18">
        <v>72619.411204000004</v>
      </c>
      <c r="P96" s="18">
        <v>-14659.840996000001</v>
      </c>
      <c r="Q96" s="18">
        <v>60040.808427000004</v>
      </c>
    </row>
    <row r="97" spans="1:17" ht="15" hidden="1" customHeight="1" x14ac:dyDescent="0.25">
      <c r="A97" s="17" t="s">
        <v>46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t="15" hidden="1" customHeight="1" x14ac:dyDescent="0.25">
      <c r="A98" s="17" t="s">
        <v>2</v>
      </c>
      <c r="B98" s="18">
        <v>847.70985599999995</v>
      </c>
      <c r="C98" s="18">
        <v>23503.163188999999</v>
      </c>
      <c r="D98" s="18">
        <v>22287.821614</v>
      </c>
      <c r="E98" s="18">
        <v>1891.3268740000001</v>
      </c>
      <c r="F98" s="18">
        <v>8624.9037540000008</v>
      </c>
      <c r="G98" s="18">
        <v>7265.2892279999996</v>
      </c>
      <c r="H98" s="18">
        <v>4916.7490770000004</v>
      </c>
      <c r="I98" s="18">
        <v>4069.2609649999999</v>
      </c>
      <c r="J98" s="18">
        <v>6683.077115</v>
      </c>
      <c r="K98" s="18">
        <v>7415.1783910000004</v>
      </c>
      <c r="L98" s="18">
        <v>991.94979499999999</v>
      </c>
      <c r="M98" s="18">
        <v>64353.074833899998</v>
      </c>
      <c r="N98" s="18">
        <v>5237.6789490000001</v>
      </c>
      <c r="O98" s="18">
        <v>69703.829087000006</v>
      </c>
      <c r="P98" s="18">
        <v>-15286.553293999999</v>
      </c>
      <c r="Q98" s="18">
        <v>54376.187947500002</v>
      </c>
    </row>
    <row r="99" spans="1:17" ht="15" hidden="1" customHeight="1" x14ac:dyDescent="0.25">
      <c r="A99" s="17" t="s">
        <v>3</v>
      </c>
      <c r="B99" s="18">
        <v>881.51554699999997</v>
      </c>
      <c r="C99" s="18">
        <v>22461.164804</v>
      </c>
      <c r="D99" s="18">
        <v>21260.712117999999</v>
      </c>
      <c r="E99" s="18">
        <v>1779.743279</v>
      </c>
      <c r="F99" s="18">
        <v>8464.950073</v>
      </c>
      <c r="G99" s="18">
        <v>7294.1621839999998</v>
      </c>
      <c r="H99" s="18">
        <v>5096.1512480000001</v>
      </c>
      <c r="I99" s="18">
        <v>4138.1575730000004</v>
      </c>
      <c r="J99" s="18">
        <v>7361.7234589999998</v>
      </c>
      <c r="K99" s="18">
        <v>7511.3232090000001</v>
      </c>
      <c r="L99" s="18">
        <v>1031.500779</v>
      </c>
      <c r="M99" s="18">
        <v>67780.112389999995</v>
      </c>
      <c r="N99" s="18">
        <v>4965.6751000000004</v>
      </c>
      <c r="O99" s="18">
        <v>72524.366775000002</v>
      </c>
      <c r="P99" s="18">
        <v>-16200.974035900001</v>
      </c>
      <c r="Q99" s="18">
        <v>54932.769570999997</v>
      </c>
    </row>
    <row r="100" spans="1:17" ht="15" hidden="1" customHeight="1" x14ac:dyDescent="0.25">
      <c r="A100" s="17" t="s">
        <v>4</v>
      </c>
      <c r="B100" s="18">
        <v>911.51775699999996</v>
      </c>
      <c r="C100" s="18">
        <v>24358.358485000001</v>
      </c>
      <c r="D100" s="18">
        <v>23248.775505000001</v>
      </c>
      <c r="E100" s="18">
        <v>1848.73982</v>
      </c>
      <c r="F100" s="18">
        <v>8605.4616249999999</v>
      </c>
      <c r="G100" s="18">
        <v>7761.3652840000004</v>
      </c>
      <c r="H100" s="18">
        <v>5229.2564920000004</v>
      </c>
      <c r="I100" s="18">
        <v>4214.7971440000001</v>
      </c>
      <c r="J100" s="18">
        <v>7974.3540199999998</v>
      </c>
      <c r="K100" s="18">
        <v>7689.397731</v>
      </c>
      <c r="L100" s="18">
        <v>976.58017600000005</v>
      </c>
      <c r="M100" s="18">
        <v>70431.496573900004</v>
      </c>
      <c r="N100" s="18">
        <v>5254.6800569999996</v>
      </c>
      <c r="O100" s="18">
        <v>75709.701629000003</v>
      </c>
      <c r="P100" s="18">
        <v>-13552.9217522</v>
      </c>
      <c r="Q100" s="18">
        <v>61221.617172400001</v>
      </c>
    </row>
    <row r="101" spans="1:17" ht="15" hidden="1" customHeight="1" x14ac:dyDescent="0.25">
      <c r="A101" s="17" t="s">
        <v>5</v>
      </c>
      <c r="B101" s="18">
        <v>845.64563299999998</v>
      </c>
      <c r="C101" s="18">
        <v>27811.672571999999</v>
      </c>
      <c r="D101" s="18">
        <v>26637.822412000001</v>
      </c>
      <c r="E101" s="18">
        <v>1992.073803</v>
      </c>
      <c r="F101" s="18">
        <v>8754.0326220000006</v>
      </c>
      <c r="G101" s="18">
        <v>9184.4570339999991</v>
      </c>
      <c r="H101" s="18">
        <v>5339.0897889999997</v>
      </c>
      <c r="I101" s="18">
        <v>4287.2302309999995</v>
      </c>
      <c r="J101" s="18">
        <v>7601.7979660000001</v>
      </c>
      <c r="K101" s="18">
        <v>7749.8283700000002</v>
      </c>
      <c r="L101" s="18">
        <v>1037.759466</v>
      </c>
      <c r="M101" s="18">
        <v>73396.186146399996</v>
      </c>
      <c r="N101" s="18">
        <v>5428.5541810000004</v>
      </c>
      <c r="O101" s="18">
        <v>78913.356194000007</v>
      </c>
      <c r="P101" s="18">
        <v>-17185.332789299999</v>
      </c>
      <c r="Q101" s="18">
        <v>63890.435770800003</v>
      </c>
    </row>
    <row r="102" spans="1:17" ht="15" hidden="1" customHeight="1" x14ac:dyDescent="0.25">
      <c r="A102" s="17" t="s">
        <v>47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ht="15" hidden="1" customHeight="1" x14ac:dyDescent="0.25">
      <c r="A103" s="17" t="s">
        <v>2</v>
      </c>
      <c r="B103" s="18">
        <v>767.02528800000005</v>
      </c>
      <c r="C103" s="18">
        <v>27034.965985999999</v>
      </c>
      <c r="D103" s="18">
        <v>25626.743617</v>
      </c>
      <c r="E103" s="18">
        <v>2020.0317930000001</v>
      </c>
      <c r="F103" s="18">
        <v>8697.3516639999998</v>
      </c>
      <c r="G103" s="18">
        <v>8244.6118019999994</v>
      </c>
      <c r="H103" s="18">
        <v>5210.6827759999996</v>
      </c>
      <c r="I103" s="18">
        <v>4695.6242190000003</v>
      </c>
      <c r="J103" s="18">
        <v>7447.9438479999999</v>
      </c>
      <c r="K103" s="18">
        <v>7991.1252539999996</v>
      </c>
      <c r="L103" s="18">
        <v>1082.0415740000001</v>
      </c>
      <c r="M103" s="18">
        <v>74414.3373058</v>
      </c>
      <c r="N103" s="18">
        <v>5201.0036730000002</v>
      </c>
      <c r="O103" s="18">
        <v>79663.805787000005</v>
      </c>
      <c r="P103" s="18">
        <v>-16947.3250874</v>
      </c>
      <c r="Q103" s="18">
        <v>62087.618544700003</v>
      </c>
    </row>
    <row r="104" spans="1:17" ht="15" hidden="1" customHeight="1" x14ac:dyDescent="0.25">
      <c r="A104" s="17" t="s">
        <v>3</v>
      </c>
      <c r="B104" s="18">
        <v>724.03894200000002</v>
      </c>
      <c r="C104" s="18">
        <v>27066.815777</v>
      </c>
      <c r="D104" s="18">
        <v>25645.901643000001</v>
      </c>
      <c r="E104" s="18">
        <v>2096.657412</v>
      </c>
      <c r="F104" s="18">
        <v>8910.3046080000004</v>
      </c>
      <c r="G104" s="18">
        <v>8847.0035019999996</v>
      </c>
      <c r="H104" s="18">
        <v>5300.0946569999996</v>
      </c>
      <c r="I104" s="18">
        <v>4768.9283139999998</v>
      </c>
      <c r="J104" s="18">
        <v>7663.1531480000003</v>
      </c>
      <c r="K104" s="18">
        <v>7845.5930619999999</v>
      </c>
      <c r="L104" s="18">
        <v>1044.9263570000001</v>
      </c>
      <c r="M104" s="18">
        <v>75089.046325300005</v>
      </c>
      <c r="N104" s="18">
        <v>5225.945377</v>
      </c>
      <c r="O104" s="18">
        <v>80180.218414999996</v>
      </c>
      <c r="P104" s="18">
        <v>-16014.707842</v>
      </c>
      <c r="Q104" s="18">
        <v>63685.4618415</v>
      </c>
    </row>
    <row r="105" spans="1:17" ht="15" hidden="1" customHeight="1" x14ac:dyDescent="0.25">
      <c r="A105" s="17" t="s">
        <v>4</v>
      </c>
      <c r="B105" s="18">
        <v>716.714474</v>
      </c>
      <c r="C105" s="18">
        <v>29068.390109</v>
      </c>
      <c r="D105" s="18">
        <v>27646.869123</v>
      </c>
      <c r="E105" s="18">
        <v>2213.0307769999999</v>
      </c>
      <c r="F105" s="18">
        <v>8984.6885459999994</v>
      </c>
      <c r="G105" s="18">
        <v>9660.7346460000008</v>
      </c>
      <c r="H105" s="18">
        <v>5438.1000139999996</v>
      </c>
      <c r="I105" s="18">
        <v>4855.4670919999999</v>
      </c>
      <c r="J105" s="18">
        <v>7899.7644019999998</v>
      </c>
      <c r="K105" s="18">
        <v>8008.6592289999999</v>
      </c>
      <c r="L105" s="18">
        <v>1113.7806029999999</v>
      </c>
      <c r="M105" s="18">
        <v>76403.6940359</v>
      </c>
      <c r="N105" s="18">
        <v>5586.9072679999999</v>
      </c>
      <c r="O105" s="18">
        <v>82159.905436999994</v>
      </c>
      <c r="P105" s="18">
        <v>-16221.9030349</v>
      </c>
      <c r="Q105" s="18">
        <v>64801.353985299997</v>
      </c>
    </row>
    <row r="106" spans="1:17" ht="15" hidden="1" customHeight="1" x14ac:dyDescent="0.25">
      <c r="A106" s="17" t="s">
        <v>5</v>
      </c>
      <c r="B106" s="18">
        <v>765.87669600000004</v>
      </c>
      <c r="C106" s="18">
        <v>27347.416203000001</v>
      </c>
      <c r="D106" s="18">
        <v>25889.863613000001</v>
      </c>
      <c r="E106" s="18">
        <v>2234.5804429999998</v>
      </c>
      <c r="F106" s="18">
        <v>8940.8085680000004</v>
      </c>
      <c r="G106" s="18">
        <v>9851.3215839999993</v>
      </c>
      <c r="H106" s="18">
        <v>5744.0991679999997</v>
      </c>
      <c r="I106" s="18">
        <v>4950.8154249999998</v>
      </c>
      <c r="J106" s="18">
        <v>8246.2556499999992</v>
      </c>
      <c r="K106" s="18">
        <v>8083.3224840000003</v>
      </c>
      <c r="L106" s="18">
        <v>1095.941403</v>
      </c>
      <c r="M106" s="18">
        <v>76756.901486300005</v>
      </c>
      <c r="N106" s="18">
        <v>5418.1224050000001</v>
      </c>
      <c r="O106" s="18">
        <v>81958.974075000006</v>
      </c>
      <c r="P106" s="18">
        <v>-21799.278204900002</v>
      </c>
      <c r="Q106" s="18">
        <v>62312.840919499999</v>
      </c>
    </row>
    <row r="107" spans="1:17" ht="15" hidden="1" customHeight="1" x14ac:dyDescent="0.25">
      <c r="A107" s="17" t="s">
        <v>48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ht="15" hidden="1" customHeight="1" x14ac:dyDescent="0.25">
      <c r="A108" s="17" t="s">
        <v>2</v>
      </c>
      <c r="B108" s="18">
        <v>783.50824699999998</v>
      </c>
      <c r="C108" s="18">
        <v>28040.070458999999</v>
      </c>
      <c r="D108" s="18">
        <v>26663.278401</v>
      </c>
      <c r="E108" s="18">
        <v>2303.7277089999998</v>
      </c>
      <c r="F108" s="18">
        <v>8901.5793350000004</v>
      </c>
      <c r="G108" s="18">
        <v>10245.873575</v>
      </c>
      <c r="H108" s="18">
        <v>5593.8789100000004</v>
      </c>
      <c r="I108" s="18">
        <v>5044.3439930000004</v>
      </c>
      <c r="J108" s="18">
        <v>8237.3877759999996</v>
      </c>
      <c r="K108" s="18">
        <v>8095.7478620000002</v>
      </c>
      <c r="L108" s="18">
        <v>1086.6437080000001</v>
      </c>
      <c r="M108" s="18">
        <v>78726.089366700005</v>
      </c>
      <c r="N108" s="18">
        <v>5676.1530789999997</v>
      </c>
      <c r="O108" s="18">
        <v>84601.033043000003</v>
      </c>
      <c r="P108" s="18">
        <v>-18973.955204400001</v>
      </c>
      <c r="Q108" s="18">
        <v>65871.363830000002</v>
      </c>
    </row>
    <row r="109" spans="1:17" ht="15" hidden="1" customHeight="1" x14ac:dyDescent="0.25">
      <c r="A109" s="17" t="s">
        <v>3</v>
      </c>
      <c r="B109" s="18">
        <v>790.85433999999998</v>
      </c>
      <c r="C109" s="18">
        <v>28596.096581000002</v>
      </c>
      <c r="D109" s="18">
        <v>27236.684179</v>
      </c>
      <c r="E109" s="18">
        <v>2266.6481309999999</v>
      </c>
      <c r="F109" s="18">
        <v>8875.8369399999992</v>
      </c>
      <c r="G109" s="18">
        <v>11381.753219</v>
      </c>
      <c r="H109" s="18">
        <v>5792.1348109999999</v>
      </c>
      <c r="I109" s="18">
        <v>5202.9822320000003</v>
      </c>
      <c r="J109" s="18">
        <v>8384.9212879999995</v>
      </c>
      <c r="K109" s="18">
        <v>8340.1681219999991</v>
      </c>
      <c r="L109" s="18">
        <v>1084.644679</v>
      </c>
      <c r="M109" s="18">
        <v>80290.196244399995</v>
      </c>
      <c r="N109" s="18">
        <v>5863.2838089999996</v>
      </c>
      <c r="O109" s="18">
        <v>86054.781692000004</v>
      </c>
      <c r="P109" s="18">
        <v>-20241.222412499999</v>
      </c>
      <c r="Q109" s="18">
        <v>64556.676753899999</v>
      </c>
    </row>
    <row r="110" spans="1:17" ht="15" hidden="1" customHeight="1" x14ac:dyDescent="0.25">
      <c r="A110" s="17" t="s">
        <v>4</v>
      </c>
      <c r="B110" s="18">
        <v>783.45009100000004</v>
      </c>
      <c r="C110" s="18">
        <v>28498.300200000001</v>
      </c>
      <c r="D110" s="18">
        <v>27216.299058000001</v>
      </c>
      <c r="E110" s="18">
        <v>2308.660065</v>
      </c>
      <c r="F110" s="18">
        <v>8857.0232780000006</v>
      </c>
      <c r="G110" s="18">
        <v>11445.926869000001</v>
      </c>
      <c r="H110" s="18">
        <v>5927.351525</v>
      </c>
      <c r="I110" s="18">
        <v>5431.4169449999999</v>
      </c>
      <c r="J110" s="18">
        <v>8503.1165970000002</v>
      </c>
      <c r="K110" s="18">
        <v>8471.4518399999997</v>
      </c>
      <c r="L110" s="18">
        <v>1110.193442</v>
      </c>
      <c r="M110" s="18">
        <v>81578.103157100006</v>
      </c>
      <c r="N110" s="18">
        <v>5824.7604670000001</v>
      </c>
      <c r="O110" s="18">
        <v>87606.745106000002</v>
      </c>
      <c r="P110" s="18">
        <v>-20565.471975</v>
      </c>
      <c r="Q110" s="18">
        <v>65850.510011699997</v>
      </c>
    </row>
    <row r="111" spans="1:17" ht="15" hidden="1" customHeight="1" x14ac:dyDescent="0.25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ht="15" hidden="1" customHeight="1" x14ac:dyDescent="0.25">
      <c r="A112" s="19" t="s">
        <v>25</v>
      </c>
      <c r="B112" s="19" t="s">
        <v>26</v>
      </c>
      <c r="C112" s="19" t="s">
        <v>27</v>
      </c>
      <c r="D112" s="19" t="s">
        <v>28</v>
      </c>
      <c r="E112" s="19" t="s">
        <v>29</v>
      </c>
      <c r="F112" s="19" t="s">
        <v>30</v>
      </c>
      <c r="G112" s="19" t="s">
        <v>31</v>
      </c>
      <c r="H112" s="19" t="s">
        <v>32</v>
      </c>
      <c r="I112" s="19" t="s">
        <v>33</v>
      </c>
      <c r="J112" s="19" t="s">
        <v>34</v>
      </c>
      <c r="K112" s="19" t="s">
        <v>35</v>
      </c>
      <c r="L112" s="19" t="s">
        <v>36</v>
      </c>
      <c r="M112" s="19" t="s">
        <v>37</v>
      </c>
      <c r="N112" s="19" t="s">
        <v>38</v>
      </c>
      <c r="O112" s="19" t="s">
        <v>39</v>
      </c>
      <c r="P112" s="19" t="s">
        <v>40</v>
      </c>
      <c r="Q112" s="19" t="s">
        <v>41</v>
      </c>
    </row>
    <row r="113" spans="1:17" ht="15" hidden="1" customHeight="1" x14ac:dyDescent="0.25">
      <c r="A113" s="20" t="s">
        <v>42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1:17" ht="15" hidden="1" customHeight="1" x14ac:dyDescent="0.25">
      <c r="A114" s="20" t="s">
        <v>2</v>
      </c>
      <c r="B114" s="21">
        <v>18.647947636534699</v>
      </c>
      <c r="C114" s="21">
        <v>7.01205377268459</v>
      </c>
      <c r="D114" s="21">
        <v>8.2591552555424403</v>
      </c>
      <c r="E114" s="21">
        <v>12.040620522267201</v>
      </c>
      <c r="F114" s="21">
        <v>1.83608483404254</v>
      </c>
      <c r="G114" s="21">
        <v>-3.5410628387741201</v>
      </c>
      <c r="H114" s="21">
        <v>-25.335721420133101</v>
      </c>
      <c r="I114" s="21">
        <v>-0.65038876568763704</v>
      </c>
      <c r="J114" s="21">
        <v>3.8093175844874398</v>
      </c>
      <c r="K114" s="21">
        <v>0.62503459400171701</v>
      </c>
      <c r="L114" s="21">
        <v>8.2452811823516203</v>
      </c>
      <c r="M114" s="21">
        <v>-0.51577893390476504</v>
      </c>
      <c r="N114" s="21">
        <v>5.7069112070347696</v>
      </c>
      <c r="O114" s="21">
        <v>0.44832965977537098</v>
      </c>
      <c r="P114" s="21">
        <v>-21.488394175879201</v>
      </c>
      <c r="Q114" s="21">
        <v>2.56344533870314</v>
      </c>
    </row>
    <row r="115" spans="1:17" ht="15" hidden="1" customHeight="1" x14ac:dyDescent="0.25">
      <c r="A115" s="20" t="s">
        <v>3</v>
      </c>
      <c r="B115" s="21">
        <v>15.3427307611224</v>
      </c>
      <c r="C115" s="21">
        <v>1.7223564338417501</v>
      </c>
      <c r="D115" s="21">
        <v>1.8994735419009201</v>
      </c>
      <c r="E115" s="21">
        <v>4.9247454826627299</v>
      </c>
      <c r="F115" s="21">
        <v>3.2810409748724498</v>
      </c>
      <c r="G115" s="21">
        <v>8.3244078414994096</v>
      </c>
      <c r="H115" s="21">
        <v>5.41048511580893</v>
      </c>
      <c r="I115" s="21">
        <v>2.6487775853245998</v>
      </c>
      <c r="J115" s="21">
        <v>3.1878606401532399</v>
      </c>
      <c r="K115" s="21">
        <v>0.21227611136249699</v>
      </c>
      <c r="L115" s="21">
        <v>1.31011507719896</v>
      </c>
      <c r="M115" s="21">
        <v>2.79081912356498</v>
      </c>
      <c r="N115" s="21">
        <v>-3.28320826027573</v>
      </c>
      <c r="O115" s="21">
        <v>2.4756941695574901</v>
      </c>
      <c r="P115" s="21">
        <v>11.523284023248401</v>
      </c>
      <c r="Q115" s="21">
        <v>1.73116647243559</v>
      </c>
    </row>
    <row r="116" spans="1:17" ht="15" hidden="1" customHeight="1" x14ac:dyDescent="0.25">
      <c r="A116" s="20" t="s">
        <v>4</v>
      </c>
      <c r="B116" s="21">
        <v>47.920370378700298</v>
      </c>
      <c r="C116" s="21">
        <v>-0.85765161026083403</v>
      </c>
      <c r="D116" s="21">
        <v>-1.04691373215442</v>
      </c>
      <c r="E116" s="21">
        <v>8.22441577124604</v>
      </c>
      <c r="F116" s="21">
        <v>2.3869539042183301</v>
      </c>
      <c r="G116" s="21">
        <v>-0.75469734820108303</v>
      </c>
      <c r="H116" s="21">
        <v>6.8231847151800604</v>
      </c>
      <c r="I116" s="21">
        <v>2.1117470187709699</v>
      </c>
      <c r="J116" s="21">
        <v>1.7407844405392701</v>
      </c>
      <c r="K116" s="21">
        <v>0.51451820332153497</v>
      </c>
      <c r="L116" s="21">
        <v>-2.0878140772953602</v>
      </c>
      <c r="M116" s="21">
        <v>1.64924891740137</v>
      </c>
      <c r="N116" s="21">
        <v>5.7342671225923301</v>
      </c>
      <c r="O116" s="21">
        <v>2.1175146989164602</v>
      </c>
      <c r="P116" s="21">
        <v>-9.9282854168673005</v>
      </c>
      <c r="Q116" s="21">
        <v>4.8747299450618398</v>
      </c>
    </row>
    <row r="117" spans="1:17" ht="15" hidden="1" customHeight="1" x14ac:dyDescent="0.25">
      <c r="A117" s="20" t="s">
        <v>5</v>
      </c>
      <c r="B117" s="21">
        <v>-9.7982734329851606</v>
      </c>
      <c r="C117" s="21">
        <v>-4.9338548340293302</v>
      </c>
      <c r="D117" s="21">
        <v>-5.1255389586802602</v>
      </c>
      <c r="E117" s="21">
        <v>3.2752040884182598</v>
      </c>
      <c r="F117" s="21">
        <v>2.2919013339224499</v>
      </c>
      <c r="G117" s="21">
        <v>7.4156231070547003</v>
      </c>
      <c r="H117" s="21">
        <v>1.68976849614439</v>
      </c>
      <c r="I117" s="21">
        <v>2.4252464689064102</v>
      </c>
      <c r="J117" s="21">
        <v>4.9073827191460104</v>
      </c>
      <c r="K117" s="21">
        <v>-2.2475135026411901E-2</v>
      </c>
      <c r="L117" s="21">
        <v>-3.6269275549560798E-4</v>
      </c>
      <c r="M117" s="21">
        <v>-0.72536499135789101</v>
      </c>
      <c r="N117" s="21">
        <v>-1.2364039159912199</v>
      </c>
      <c r="O117" s="21">
        <v>-1.61647360392564</v>
      </c>
      <c r="P117" s="21">
        <v>-2.5288527215135601</v>
      </c>
      <c r="Q117" s="21">
        <v>1.73411966966071</v>
      </c>
    </row>
    <row r="118" spans="1:17" ht="15" hidden="1" customHeight="1" x14ac:dyDescent="0.25">
      <c r="A118" s="20" t="s">
        <v>43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1:17" ht="15" hidden="1" customHeight="1" x14ac:dyDescent="0.25">
      <c r="A119" s="20" t="s">
        <v>2</v>
      </c>
      <c r="B119" s="21">
        <v>-9.4860122164601908</v>
      </c>
      <c r="C119" s="21">
        <v>10.8824234706928</v>
      </c>
      <c r="D119" s="21">
        <v>12.932471865948999</v>
      </c>
      <c r="E119" s="21">
        <v>9.3001444994949196</v>
      </c>
      <c r="F119" s="21">
        <v>-4.5444884251744604</v>
      </c>
      <c r="G119" s="21">
        <v>-4.8728569243382802</v>
      </c>
      <c r="H119" s="21">
        <v>5.0599532607965099</v>
      </c>
      <c r="I119" s="21">
        <v>1.6620397367166799</v>
      </c>
      <c r="J119" s="21">
        <v>3.3766600470324302</v>
      </c>
      <c r="K119" s="21">
        <v>0.12915772851231899</v>
      </c>
      <c r="L119" s="21">
        <v>2.50141608163998</v>
      </c>
      <c r="M119" s="21">
        <v>3.6454586687827399</v>
      </c>
      <c r="N119" s="21">
        <v>4.0940680717106002</v>
      </c>
      <c r="O119" s="21">
        <v>4.2283620735151102</v>
      </c>
      <c r="P119" s="21">
        <v>8.5268151531101406</v>
      </c>
      <c r="Q119" s="21">
        <v>0.163343730635224</v>
      </c>
    </row>
    <row r="120" spans="1:17" ht="15" hidden="1" customHeight="1" x14ac:dyDescent="0.25">
      <c r="A120" s="20" t="s">
        <v>3</v>
      </c>
      <c r="B120" s="21">
        <v>25.973510501466102</v>
      </c>
      <c r="C120" s="21">
        <v>9.7995786284870405</v>
      </c>
      <c r="D120" s="21">
        <v>10.545357241511599</v>
      </c>
      <c r="E120" s="21">
        <v>7.6444948871243499</v>
      </c>
      <c r="F120" s="21">
        <v>3.2030782114769401</v>
      </c>
      <c r="G120" s="21">
        <v>15.489711063783901</v>
      </c>
      <c r="H120" s="21">
        <v>1.38161771078289</v>
      </c>
      <c r="I120" s="21">
        <v>2.6464232881704</v>
      </c>
      <c r="J120" s="21">
        <v>2.6382914520955101</v>
      </c>
      <c r="K120" s="21">
        <v>0.32692944709973298</v>
      </c>
      <c r="L120" s="21">
        <v>2.5950466918878798</v>
      </c>
      <c r="M120" s="21">
        <v>4.2623391343573198</v>
      </c>
      <c r="N120" s="21">
        <v>6.4244516421891902</v>
      </c>
      <c r="O120" s="21">
        <v>4.5262307328028104</v>
      </c>
      <c r="P120" s="21">
        <v>4.9969262980581002</v>
      </c>
      <c r="Q120" s="21">
        <v>2.6375794337077698</v>
      </c>
    </row>
    <row r="121" spans="1:17" ht="15" hidden="1" customHeight="1" x14ac:dyDescent="0.25">
      <c r="A121" s="20" t="s">
        <v>4</v>
      </c>
      <c r="B121" s="21">
        <v>1.0018119005220201</v>
      </c>
      <c r="C121" s="21">
        <v>-5.4917470303585398</v>
      </c>
      <c r="D121" s="21">
        <v>-7.85478787195383</v>
      </c>
      <c r="E121" s="21">
        <v>2.6588307007109999</v>
      </c>
      <c r="F121" s="21">
        <v>0.64437476801886295</v>
      </c>
      <c r="G121" s="21">
        <v>-0.90237117959142099</v>
      </c>
      <c r="H121" s="21">
        <v>7.7868708056622697</v>
      </c>
      <c r="I121" s="21">
        <v>2.3707576322123098</v>
      </c>
      <c r="J121" s="21">
        <v>5.12613773750292</v>
      </c>
      <c r="K121" s="21">
        <v>-5.3548505880463004E-3</v>
      </c>
      <c r="L121" s="21">
        <v>-0.29527613608289999</v>
      </c>
      <c r="M121" s="21">
        <v>0.85141685350427199</v>
      </c>
      <c r="N121" s="21">
        <v>-4.3622946396745199</v>
      </c>
      <c r="O121" s="21">
        <v>0.51911525775825096</v>
      </c>
      <c r="P121" s="21">
        <v>-2.8185468477852198</v>
      </c>
      <c r="Q121" s="21">
        <v>2.7122124895269302</v>
      </c>
    </row>
    <row r="122" spans="1:17" ht="15" hidden="1" customHeight="1" x14ac:dyDescent="0.25">
      <c r="A122" s="20" t="s">
        <v>5</v>
      </c>
      <c r="B122" s="21">
        <v>1.76727336996869</v>
      </c>
      <c r="C122" s="21">
        <v>-10.1401189014033</v>
      </c>
      <c r="D122" s="21">
        <v>-8.8114103675460598</v>
      </c>
      <c r="E122" s="21">
        <v>2.5537343164458499</v>
      </c>
      <c r="F122" s="21">
        <v>2.10818897436473</v>
      </c>
      <c r="G122" s="21">
        <v>-1.5557403814973101</v>
      </c>
      <c r="H122" s="21">
        <v>1.25022868835278</v>
      </c>
      <c r="I122" s="21">
        <v>2.55507443199647</v>
      </c>
      <c r="J122" s="21">
        <v>3.9301755283483302</v>
      </c>
      <c r="K122" s="21">
        <v>0.17681434731908799</v>
      </c>
      <c r="L122" s="21">
        <v>-1.1165362668365899</v>
      </c>
      <c r="M122" s="21">
        <v>-0.71500647171234299</v>
      </c>
      <c r="N122" s="21">
        <v>11.6733071852852</v>
      </c>
      <c r="O122" s="21">
        <v>-0.27115311260168501</v>
      </c>
      <c r="P122" s="21">
        <v>4.9807705692189099</v>
      </c>
      <c r="Q122" s="21">
        <v>2.8572448599651201</v>
      </c>
    </row>
    <row r="123" spans="1:17" ht="15" hidden="1" customHeight="1" x14ac:dyDescent="0.25">
      <c r="A123" s="20" t="s">
        <v>44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1:17" ht="15" hidden="1" customHeight="1" x14ac:dyDescent="0.25">
      <c r="A124" s="20" t="s">
        <v>2</v>
      </c>
      <c r="B124" s="21">
        <v>-16.398378295157102</v>
      </c>
      <c r="C124" s="21">
        <v>129.463725654413</v>
      </c>
      <c r="D124" s="21">
        <v>145.696929699165</v>
      </c>
      <c r="E124" s="21">
        <v>5.2778606327136304</v>
      </c>
      <c r="F124" s="21">
        <v>1.26548797262762</v>
      </c>
      <c r="G124" s="21">
        <v>18.826727832591999</v>
      </c>
      <c r="H124" s="21">
        <v>3.5023042512865499</v>
      </c>
      <c r="I124" s="21">
        <v>2.38484669869539</v>
      </c>
      <c r="J124" s="21">
        <v>9.5444092471525597</v>
      </c>
      <c r="K124" s="21">
        <v>1.43421654633262</v>
      </c>
      <c r="L124" s="21">
        <v>-2.5839550709132499</v>
      </c>
      <c r="M124" s="21">
        <v>33.525315214702999</v>
      </c>
      <c r="N124" s="21">
        <v>-4.3427667060832196</v>
      </c>
      <c r="O124" s="21">
        <v>30.3451238769768</v>
      </c>
      <c r="P124" s="21">
        <v>98.048643617207205</v>
      </c>
      <c r="Q124" s="21">
        <v>11.751369720209601</v>
      </c>
    </row>
    <row r="125" spans="1:17" ht="15" hidden="1" customHeight="1" x14ac:dyDescent="0.25">
      <c r="A125" s="20" t="s">
        <v>3</v>
      </c>
      <c r="B125" s="21">
        <v>-1.2037553370021401</v>
      </c>
      <c r="C125" s="21">
        <v>1.91771007207244</v>
      </c>
      <c r="D125" s="21">
        <v>1.9207385459447199</v>
      </c>
      <c r="E125" s="21">
        <v>1.8647808260132199</v>
      </c>
      <c r="F125" s="21">
        <v>0.68952886383934997</v>
      </c>
      <c r="G125" s="21">
        <v>-2.75849536231124</v>
      </c>
      <c r="H125" s="21">
        <v>1.4004660150956001</v>
      </c>
      <c r="I125" s="21">
        <v>0.34579566107091297</v>
      </c>
      <c r="J125" s="21">
        <v>3.3391829650150999</v>
      </c>
      <c r="K125" s="21">
        <v>0.59674448451885198</v>
      </c>
      <c r="L125" s="21">
        <v>-1.3183274172243</v>
      </c>
      <c r="M125" s="21">
        <v>0.224216253730947</v>
      </c>
      <c r="N125" s="21">
        <v>5.3792105145631997</v>
      </c>
      <c r="O125" s="21">
        <v>0.70473061593876496</v>
      </c>
      <c r="P125" s="21">
        <v>-29.7284849004627</v>
      </c>
      <c r="Q125" s="21">
        <v>10.2740279042127</v>
      </c>
    </row>
    <row r="126" spans="1:17" ht="15" hidden="1" customHeight="1" x14ac:dyDescent="0.25">
      <c r="A126" s="20" t="s">
        <v>4</v>
      </c>
      <c r="B126" s="21">
        <v>14.1041748918613</v>
      </c>
      <c r="C126" s="21">
        <v>2.0799601819291098</v>
      </c>
      <c r="D126" s="21">
        <v>2.8398329999145902</v>
      </c>
      <c r="E126" s="21">
        <v>-1.6496939088040401</v>
      </c>
      <c r="F126" s="21">
        <v>3.0067123389230002</v>
      </c>
      <c r="G126" s="21">
        <v>4.8612019561017101</v>
      </c>
      <c r="H126" s="21">
        <v>2.1551862525087002</v>
      </c>
      <c r="I126" s="21">
        <v>2.2497991453947201</v>
      </c>
      <c r="J126" s="21">
        <v>5.7275447931096597</v>
      </c>
      <c r="K126" s="21">
        <v>0.72888295635811196</v>
      </c>
      <c r="L126" s="21">
        <v>3.6897970662114199</v>
      </c>
      <c r="M126" s="21">
        <v>2.95049487452712</v>
      </c>
      <c r="N126" s="21">
        <v>-0.15356291418474599</v>
      </c>
      <c r="O126" s="21">
        <v>2.5504089026454402</v>
      </c>
      <c r="P126" s="21">
        <v>55.636500907943102</v>
      </c>
      <c r="Q126" s="21">
        <v>-7.6235865621919601</v>
      </c>
    </row>
    <row r="127" spans="1:17" ht="15" hidden="1" customHeight="1" x14ac:dyDescent="0.25">
      <c r="A127" s="20" t="s">
        <v>5</v>
      </c>
      <c r="B127" s="21">
        <v>9.8248711983533799</v>
      </c>
      <c r="C127" s="21">
        <v>3.9571601620168599</v>
      </c>
      <c r="D127" s="21">
        <v>3.9384332835784801</v>
      </c>
      <c r="E127" s="21">
        <v>5.7710818857764403</v>
      </c>
      <c r="F127" s="21">
        <v>0.87566865526562698</v>
      </c>
      <c r="G127" s="21">
        <v>-4.2947707499766201</v>
      </c>
      <c r="H127" s="21">
        <v>5.3975459371942103</v>
      </c>
      <c r="I127" s="21">
        <v>1.5257350785413699</v>
      </c>
      <c r="J127" s="21">
        <v>-0.95550104370282196</v>
      </c>
      <c r="K127" s="21">
        <v>0.96796987122567102</v>
      </c>
      <c r="L127" s="21">
        <v>4.7317207685170697</v>
      </c>
      <c r="M127" s="21">
        <v>1.8392615233207901</v>
      </c>
      <c r="N127" s="21">
        <v>0.70298705117968197</v>
      </c>
      <c r="O127" s="21">
        <v>2.0578211238716899</v>
      </c>
      <c r="P127" s="21">
        <v>-3.24716550819248</v>
      </c>
      <c r="Q127" s="21">
        <v>8.3726699020433895</v>
      </c>
    </row>
    <row r="128" spans="1:17" ht="15" hidden="1" customHeight="1" x14ac:dyDescent="0.25">
      <c r="A128" s="20" t="s">
        <v>45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1:17" ht="15" hidden="1" customHeight="1" x14ac:dyDescent="0.25">
      <c r="A129" s="20" t="s">
        <v>2</v>
      </c>
      <c r="B129" s="21">
        <v>-2.06494759450083</v>
      </c>
      <c r="C129" s="21">
        <v>-10.4793626274476</v>
      </c>
      <c r="D129" s="21">
        <v>-11.225059626390101</v>
      </c>
      <c r="E129" s="21">
        <v>2.62955699976184</v>
      </c>
      <c r="F129" s="21">
        <v>3.1090641015467901</v>
      </c>
      <c r="G129" s="21">
        <v>-0.49315526932152098</v>
      </c>
      <c r="H129" s="21">
        <v>3.2657645280822898</v>
      </c>
      <c r="I129" s="21">
        <v>4.0306376827231798</v>
      </c>
      <c r="J129" s="21">
        <v>9.5744674609091103</v>
      </c>
      <c r="K129" s="21">
        <v>0.46173603329215901</v>
      </c>
      <c r="L129" s="21">
        <v>-4.3323885921482796</v>
      </c>
      <c r="M129" s="21">
        <v>-3.0020224589825202</v>
      </c>
      <c r="N129" s="21">
        <v>4.4952353798886504</v>
      </c>
      <c r="O129" s="21">
        <v>-2.6403231653751802</v>
      </c>
      <c r="P129" s="21">
        <v>-34.676744264531997</v>
      </c>
      <c r="Q129" s="21">
        <v>2.8946511025923898</v>
      </c>
    </row>
    <row r="130" spans="1:17" ht="15" hidden="1" customHeight="1" x14ac:dyDescent="0.25">
      <c r="A130" s="20" t="s">
        <v>3</v>
      </c>
      <c r="B130" s="21">
        <v>-3.3584345377893499</v>
      </c>
      <c r="C130" s="21">
        <v>0.54460363389350297</v>
      </c>
      <c r="D130" s="21">
        <v>0.30514995433052999</v>
      </c>
      <c r="E130" s="21">
        <v>8.9226931039565294</v>
      </c>
      <c r="F130" s="21">
        <v>-0.61839043329844401</v>
      </c>
      <c r="G130" s="21">
        <v>2.2417984142224099</v>
      </c>
      <c r="H130" s="21">
        <v>3.7489861945542402</v>
      </c>
      <c r="I130" s="21">
        <v>2.7566904876498399</v>
      </c>
      <c r="J130" s="21">
        <v>-2.5022995347724901</v>
      </c>
      <c r="K130" s="21">
        <v>0.82838713572790401</v>
      </c>
      <c r="L130" s="21">
        <v>0.67401447165009698</v>
      </c>
      <c r="M130" s="21">
        <v>0.244682956757836</v>
      </c>
      <c r="N130" s="21">
        <v>3.3473052901681299</v>
      </c>
      <c r="O130" s="21">
        <v>0.25081018062418398</v>
      </c>
      <c r="P130" s="21">
        <v>0.40294231874862302</v>
      </c>
      <c r="Q130" s="21">
        <v>0.38065014827834998</v>
      </c>
    </row>
    <row r="131" spans="1:17" ht="15" hidden="1" customHeight="1" x14ac:dyDescent="0.25">
      <c r="A131" s="20" t="s">
        <v>4</v>
      </c>
      <c r="B131" s="21">
        <v>-1.08216554047992</v>
      </c>
      <c r="C131" s="21">
        <v>2.8289345493775402</v>
      </c>
      <c r="D131" s="21">
        <v>3.4325936034668798</v>
      </c>
      <c r="E131" s="21">
        <v>4.8469853785411399</v>
      </c>
      <c r="F131" s="21">
        <v>1.01151745005408</v>
      </c>
      <c r="G131" s="21">
        <v>12.199285102035001</v>
      </c>
      <c r="H131" s="21">
        <v>-2.1428862860450799</v>
      </c>
      <c r="I131" s="21">
        <v>1.58559151505722</v>
      </c>
      <c r="J131" s="21">
        <v>-5.6344005542350404</v>
      </c>
      <c r="K131" s="21">
        <v>-0.43393825080431098</v>
      </c>
      <c r="L131" s="21">
        <v>1.9392965430718601</v>
      </c>
      <c r="M131" s="21">
        <v>1.9872385597873701</v>
      </c>
      <c r="N131" s="21">
        <v>-4.66267645879116</v>
      </c>
      <c r="O131" s="21">
        <v>1.56775534697204</v>
      </c>
      <c r="P131" s="21">
        <v>26.550610457825801</v>
      </c>
      <c r="Q131" s="21">
        <v>-3.4600751945062398</v>
      </c>
    </row>
    <row r="132" spans="1:17" ht="15" hidden="1" customHeight="1" x14ac:dyDescent="0.25">
      <c r="A132" s="20" t="s">
        <v>5</v>
      </c>
      <c r="B132" s="21">
        <v>4.1995604398845199</v>
      </c>
      <c r="C132" s="21">
        <v>15.7490712984564</v>
      </c>
      <c r="D132" s="21">
        <v>16.221411185184198</v>
      </c>
      <c r="E132" s="21">
        <v>0.61371785820791802</v>
      </c>
      <c r="F132" s="21">
        <v>-0.28021033150504898</v>
      </c>
      <c r="G132" s="21">
        <v>1.5272189899856501</v>
      </c>
      <c r="H132" s="21">
        <v>-0.52170246309561896</v>
      </c>
      <c r="I132" s="21">
        <v>1.37998707447553</v>
      </c>
      <c r="J132" s="21">
        <v>1.05761102742654</v>
      </c>
      <c r="K132" s="21">
        <v>1.26742134259363</v>
      </c>
      <c r="L132" s="21">
        <v>4.2589188597622796</v>
      </c>
      <c r="M132" s="21">
        <v>8.4780622761130502</v>
      </c>
      <c r="N132" s="21">
        <v>1.4061113866222801</v>
      </c>
      <c r="O132" s="21">
        <v>8.3839648564567799</v>
      </c>
      <c r="P132" s="21">
        <v>3.7239470977863598</v>
      </c>
      <c r="Q132" s="21">
        <v>14.832165728385901</v>
      </c>
    </row>
    <row r="133" spans="1:17" ht="15" hidden="1" customHeight="1" x14ac:dyDescent="0.25">
      <c r="A133" s="20" t="s">
        <v>46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1:17" ht="15" hidden="1" customHeight="1" x14ac:dyDescent="0.25">
      <c r="A134" s="20" t="s">
        <v>2</v>
      </c>
      <c r="B134" s="21">
        <v>30.396416649070702</v>
      </c>
      <c r="C134" s="21">
        <v>-11.384344000922001</v>
      </c>
      <c r="D134" s="21">
        <v>-12.1167328938845</v>
      </c>
      <c r="E134" s="21">
        <v>21.7577334233569</v>
      </c>
      <c r="F134" s="21">
        <v>6.74551544681177</v>
      </c>
      <c r="G134" s="21">
        <v>11.8181087414542</v>
      </c>
      <c r="H134" s="21">
        <v>4.9698272338463996</v>
      </c>
      <c r="I134" s="21">
        <v>-0.76320054372406299</v>
      </c>
      <c r="J134" s="21">
        <v>3.13310380607565</v>
      </c>
      <c r="K134" s="21">
        <v>0.60098390537146595</v>
      </c>
      <c r="L134" s="21">
        <v>5.02110234298745</v>
      </c>
      <c r="M134" s="21">
        <v>-4.5162675291812997</v>
      </c>
      <c r="N134" s="21">
        <v>4.3826193302064498</v>
      </c>
      <c r="O134" s="21">
        <v>-4.0148798629193498</v>
      </c>
      <c r="P134" s="21">
        <v>4.2750279363261896</v>
      </c>
      <c r="Q134" s="21">
        <v>-9.4346172676659901</v>
      </c>
    </row>
    <row r="135" spans="1:17" ht="15" hidden="1" customHeight="1" x14ac:dyDescent="0.25">
      <c r="A135" s="20" t="s">
        <v>3</v>
      </c>
      <c r="B135" s="21">
        <v>3.9878846235804599</v>
      </c>
      <c r="C135" s="21">
        <v>-4.4334389231815301</v>
      </c>
      <c r="D135" s="21">
        <v>-4.6083888941161799</v>
      </c>
      <c r="E135" s="21">
        <v>-5.8997519960159002</v>
      </c>
      <c r="F135" s="21">
        <v>-1.8545561267952599</v>
      </c>
      <c r="G135" s="21">
        <v>0.39740958816512101</v>
      </c>
      <c r="H135" s="21">
        <v>3.6487965562290499</v>
      </c>
      <c r="I135" s="21">
        <v>1.6930987860593201</v>
      </c>
      <c r="J135" s="21">
        <v>10.1546986862802</v>
      </c>
      <c r="K135" s="21">
        <v>1.29659480770812</v>
      </c>
      <c r="L135" s="21">
        <v>3.9871961463533401</v>
      </c>
      <c r="M135" s="21">
        <v>5.3253672259568496</v>
      </c>
      <c r="N135" s="21">
        <v>-5.1932134758265702</v>
      </c>
      <c r="O135" s="21">
        <v>4.0464601800850497</v>
      </c>
      <c r="P135" s="21">
        <v>5.9818634345710304</v>
      </c>
      <c r="Q135" s="21">
        <v>1.0235760256628801</v>
      </c>
    </row>
    <row r="136" spans="1:17" ht="15" hidden="1" customHeight="1" x14ac:dyDescent="0.25">
      <c r="A136" s="20" t="s">
        <v>4</v>
      </c>
      <c r="B136" s="21">
        <v>3.4034805287444398</v>
      </c>
      <c r="C136" s="21">
        <v>8.4465507357042195</v>
      </c>
      <c r="D136" s="21">
        <v>9.3508786345723802</v>
      </c>
      <c r="E136" s="21">
        <v>3.8767692966801302</v>
      </c>
      <c r="F136" s="21">
        <v>1.65992180447914</v>
      </c>
      <c r="G136" s="21">
        <v>6.4051646812135301</v>
      </c>
      <c r="H136" s="21">
        <v>2.6118778176420498</v>
      </c>
      <c r="I136" s="21">
        <v>1.85202157356321</v>
      </c>
      <c r="J136" s="21">
        <v>8.3218361082422199</v>
      </c>
      <c r="K136" s="21">
        <v>2.3707476971119199</v>
      </c>
      <c r="L136" s="21">
        <v>-5.32433945936942</v>
      </c>
      <c r="M136" s="21">
        <v>3.9117435637229501</v>
      </c>
      <c r="N136" s="21">
        <v>5.8200536921958301</v>
      </c>
      <c r="O136" s="21">
        <v>4.3920891634699801</v>
      </c>
      <c r="P136" s="21">
        <v>-16.345018995969902</v>
      </c>
      <c r="Q136" s="21">
        <v>11.4482623951296</v>
      </c>
    </row>
    <row r="137" spans="1:17" ht="15" hidden="1" customHeight="1" x14ac:dyDescent="0.25">
      <c r="A137" s="20" t="s">
        <v>5</v>
      </c>
      <c r="B137" s="21">
        <v>-7.2266418831816503</v>
      </c>
      <c r="C137" s="21">
        <v>14.1771215376708</v>
      </c>
      <c r="D137" s="21">
        <v>14.577313571938999</v>
      </c>
      <c r="E137" s="21">
        <v>7.7530640844853904</v>
      </c>
      <c r="F137" s="21">
        <v>1.7264732965444101</v>
      </c>
      <c r="G137" s="21">
        <v>18.335585273040699</v>
      </c>
      <c r="H137" s="21">
        <v>2.1003616320604701</v>
      </c>
      <c r="I137" s="21">
        <v>1.7185426611364201</v>
      </c>
      <c r="J137" s="21">
        <v>-4.6719276955301199</v>
      </c>
      <c r="K137" s="21">
        <v>0.78589560735520303</v>
      </c>
      <c r="L137" s="21">
        <v>6.2646459045058398</v>
      </c>
      <c r="M137" s="21">
        <v>4.2093235508481799</v>
      </c>
      <c r="N137" s="21">
        <v>3.3089383580714</v>
      </c>
      <c r="O137" s="21">
        <v>4.23149807233274</v>
      </c>
      <c r="P137" s="21">
        <v>26.801682349493099</v>
      </c>
      <c r="Q137" s="21">
        <v>4.3592749124620598</v>
      </c>
    </row>
    <row r="138" spans="1:17" ht="15" hidden="1" customHeight="1" x14ac:dyDescent="0.25">
      <c r="A138" s="20" t="s">
        <v>47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1:17" ht="15" hidden="1" customHeight="1" x14ac:dyDescent="0.25">
      <c r="A139" s="20" t="s">
        <v>2</v>
      </c>
      <c r="B139" s="21">
        <v>-9.2970792885298206</v>
      </c>
      <c r="C139" s="21">
        <v>-2.7927359779935199</v>
      </c>
      <c r="D139" s="21">
        <v>-3.7956510834929298</v>
      </c>
      <c r="E139" s="21">
        <v>1.4034615563889301</v>
      </c>
      <c r="F139" s="21">
        <v>-0.64748397050239404</v>
      </c>
      <c r="G139" s="21">
        <v>-10.232997209533201</v>
      </c>
      <c r="H139" s="21">
        <v>-2.4050356535406898</v>
      </c>
      <c r="I139" s="21">
        <v>9.5258235736209294</v>
      </c>
      <c r="J139" s="21">
        <v>-2.0239174822605399</v>
      </c>
      <c r="K139" s="21">
        <v>3.1135771333217201</v>
      </c>
      <c r="L139" s="21">
        <v>4.2670878417215201</v>
      </c>
      <c r="M139" s="21">
        <v>1.38719899882691</v>
      </c>
      <c r="N139" s="21">
        <v>-4.1917332021190701</v>
      </c>
      <c r="O139" s="21">
        <v>0.95097918678694904</v>
      </c>
      <c r="P139" s="21">
        <v>-1.38494671484155</v>
      </c>
      <c r="Q139" s="21">
        <v>-2.8217325556635902</v>
      </c>
    </row>
    <row r="140" spans="1:17" ht="15" hidden="1" customHeight="1" x14ac:dyDescent="0.25">
      <c r="A140" s="20" t="s">
        <v>3</v>
      </c>
      <c r="B140" s="21">
        <v>-5.6042931924820802</v>
      </c>
      <c r="C140" s="21">
        <v>0.117809621127307</v>
      </c>
      <c r="D140" s="21">
        <v>7.4757941493941396E-2</v>
      </c>
      <c r="E140" s="21">
        <v>3.79328777227814</v>
      </c>
      <c r="F140" s="21">
        <v>2.4484803216759898</v>
      </c>
      <c r="G140" s="21">
        <v>7.30648955301778</v>
      </c>
      <c r="H140" s="21">
        <v>1.7159340693665599</v>
      </c>
      <c r="I140" s="21">
        <v>1.56111502073331</v>
      </c>
      <c r="J140" s="21">
        <v>2.8895129231914201</v>
      </c>
      <c r="K140" s="21">
        <v>-1.82117270564809</v>
      </c>
      <c r="L140" s="21">
        <v>-3.43011007079844</v>
      </c>
      <c r="M140" s="21">
        <v>0.90669223691040002</v>
      </c>
      <c r="N140" s="21">
        <v>0.479555592884506</v>
      </c>
      <c r="O140" s="21">
        <v>0.648239966567421</v>
      </c>
      <c r="P140" s="21">
        <v>-5.5030350842410103</v>
      </c>
      <c r="Q140" s="21">
        <v>2.5735296895783399</v>
      </c>
    </row>
    <row r="141" spans="1:17" ht="15" hidden="1" customHeight="1" x14ac:dyDescent="0.25">
      <c r="A141" s="20" t="s">
        <v>4</v>
      </c>
      <c r="B141" s="21">
        <v>-1.01161243893426</v>
      </c>
      <c r="C141" s="21">
        <v>7.39493832037987</v>
      </c>
      <c r="D141" s="21">
        <v>7.8022894568269496</v>
      </c>
      <c r="E141" s="21">
        <v>5.5504234661299101</v>
      </c>
      <c r="F141" s="21">
        <v>0.83480802590312198</v>
      </c>
      <c r="G141" s="21">
        <v>9.1978164563407905</v>
      </c>
      <c r="H141" s="21">
        <v>2.6038281564977801</v>
      </c>
      <c r="I141" s="21">
        <v>1.81463784527753</v>
      </c>
      <c r="J141" s="21">
        <v>3.0876487710773901</v>
      </c>
      <c r="K141" s="21">
        <v>2.0784428367793799</v>
      </c>
      <c r="L141" s="21">
        <v>6.5893874279984201</v>
      </c>
      <c r="M141" s="21">
        <v>1.75078493460243</v>
      </c>
      <c r="N141" s="21">
        <v>6.9071118230327402</v>
      </c>
      <c r="O141" s="21">
        <v>2.4690466815062302</v>
      </c>
      <c r="P141" s="21">
        <v>1.2937806605289</v>
      </c>
      <c r="Q141" s="21">
        <v>1.7521929048378799</v>
      </c>
    </row>
    <row r="142" spans="1:17" ht="15" hidden="1" customHeight="1" x14ac:dyDescent="0.25">
      <c r="A142" s="20" t="s">
        <v>5</v>
      </c>
      <c r="B142" s="21">
        <v>6.8593873548589803</v>
      </c>
      <c r="C142" s="21">
        <v>-5.9204307481313201</v>
      </c>
      <c r="D142" s="21">
        <v>-6.3551699188184401</v>
      </c>
      <c r="E142" s="21">
        <v>0.97376259851265101</v>
      </c>
      <c r="F142" s="21">
        <v>-0.488386189185541</v>
      </c>
      <c r="G142" s="21">
        <v>1.972799636712</v>
      </c>
      <c r="H142" s="21">
        <v>5.6269497289904002</v>
      </c>
      <c r="I142" s="21">
        <v>1.96373142260811</v>
      </c>
      <c r="J142" s="21">
        <v>4.3860959690427803</v>
      </c>
      <c r="K142" s="21">
        <v>0.93228158253555504</v>
      </c>
      <c r="L142" s="21">
        <v>-1.60167989565894</v>
      </c>
      <c r="M142" s="21">
        <v>0.46229106440067702</v>
      </c>
      <c r="N142" s="21">
        <v>-3.02107865592731</v>
      </c>
      <c r="O142" s="21">
        <v>-0.244561335521576</v>
      </c>
      <c r="P142" s="21">
        <v>34.381756308127201</v>
      </c>
      <c r="Q142" s="21">
        <v>-3.84021770033464</v>
      </c>
    </row>
    <row r="143" spans="1:17" ht="15" hidden="1" customHeight="1" x14ac:dyDescent="0.25">
      <c r="A143" s="20" t="s">
        <v>48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1:17" ht="15" hidden="1" customHeight="1" x14ac:dyDescent="0.25">
      <c r="A144" s="20" t="s">
        <v>2</v>
      </c>
      <c r="B144" s="21">
        <v>2.3021396384150998</v>
      </c>
      <c r="C144" s="21">
        <v>2.5327959718695898</v>
      </c>
      <c r="D144" s="21">
        <v>2.98732662157264</v>
      </c>
      <c r="E144" s="21">
        <v>3.0944182930003499</v>
      </c>
      <c r="F144" s="21">
        <v>-0.43876605456474299</v>
      </c>
      <c r="G144" s="21">
        <v>4.0050666058938802</v>
      </c>
      <c r="H144" s="21">
        <v>-2.61521003740441</v>
      </c>
      <c r="I144" s="21">
        <v>1.8891548153403499</v>
      </c>
      <c r="J144" s="21">
        <v>-0.10753818916589</v>
      </c>
      <c r="K144" s="21">
        <v>0.15371622281052899</v>
      </c>
      <c r="L144" s="21">
        <v>-0.84837519365075198</v>
      </c>
      <c r="M144" s="21">
        <v>2.5654864152528001</v>
      </c>
      <c r="N144" s="21">
        <v>4.7623633191062904</v>
      </c>
      <c r="O144" s="21">
        <v>3.2236359688717902</v>
      </c>
      <c r="P144" s="21">
        <v>-12.960626374615099</v>
      </c>
      <c r="Q144" s="21">
        <v>5.7107377195290399</v>
      </c>
    </row>
    <row r="145" spans="1:17" ht="15" hidden="1" customHeight="1" x14ac:dyDescent="0.25">
      <c r="A145" s="20" t="s">
        <v>3</v>
      </c>
      <c r="B145" s="21">
        <v>0.93758974817785801</v>
      </c>
      <c r="C145" s="21">
        <v>1.9829697746766499</v>
      </c>
      <c r="D145" s="21">
        <v>2.1505449156563401</v>
      </c>
      <c r="E145" s="21">
        <v>-1.6095469032707499</v>
      </c>
      <c r="F145" s="21">
        <v>-0.28918907568216101</v>
      </c>
      <c r="G145" s="21">
        <v>11.0862156914717</v>
      </c>
      <c r="H145" s="21">
        <v>3.5441578945440502</v>
      </c>
      <c r="I145" s="21">
        <v>3.1448735300395998</v>
      </c>
      <c r="J145" s="21">
        <v>1.7910230283178601</v>
      </c>
      <c r="K145" s="21">
        <v>3.01911897660825</v>
      </c>
      <c r="L145" s="21">
        <v>-0.183963610637317</v>
      </c>
      <c r="M145" s="21">
        <v>1.9867707011515601</v>
      </c>
      <c r="N145" s="21">
        <v>3.2967879371034798</v>
      </c>
      <c r="O145" s="21">
        <v>1.7183580350148999</v>
      </c>
      <c r="P145" s="21">
        <v>6.6789828185433997</v>
      </c>
      <c r="Q145" s="21">
        <v>-1.99584007322655</v>
      </c>
    </row>
    <row r="146" spans="1:17" ht="15" hidden="1" customHeight="1" x14ac:dyDescent="0.25">
      <c r="A146" s="20" t="s">
        <v>4</v>
      </c>
      <c r="B146" s="21">
        <v>-0.936234224876342</v>
      </c>
      <c r="C146" s="21">
        <v>-0.34199206427697498</v>
      </c>
      <c r="D146" s="21">
        <v>-7.4844356479031302E-2</v>
      </c>
      <c r="E146" s="21">
        <v>1.8534828333264699</v>
      </c>
      <c r="F146" s="21">
        <v>-0.21196493499347999</v>
      </c>
      <c r="G146" s="21">
        <v>0.56382921651185702</v>
      </c>
      <c r="H146" s="21">
        <v>2.3344883779846901</v>
      </c>
      <c r="I146" s="21">
        <v>4.3904572957226904</v>
      </c>
      <c r="J146" s="21">
        <v>1.40961739460994</v>
      </c>
      <c r="K146" s="21">
        <v>1.57411356797108</v>
      </c>
      <c r="L146" s="21">
        <v>2.35549608960928</v>
      </c>
      <c r="M146" s="21">
        <v>1.60406497049737</v>
      </c>
      <c r="N146" s="21">
        <v>-0.65702673203140705</v>
      </c>
      <c r="O146" s="21">
        <v>1.80345982348158</v>
      </c>
      <c r="P146" s="21">
        <v>1.6019267803695401</v>
      </c>
      <c r="Q146" s="21">
        <v>2.0041819419117402</v>
      </c>
    </row>
    <row r="147" spans="1:17" ht="15" hidden="1" customHeight="1" x14ac:dyDescent="0.2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</sheetData>
  <sheetProtection algorithmName="SHA-512" hashValue="E/pZMrSZvuB34J+w/XQa2WHB5ADJNCYsLsIlpwKbkAbkcZmOOEGrOH0cFE2/i9paciEayH6fO4DRrT/ABJgZ/Q==" saltValue="1DW5OIO6Rkt8mKUyUqxY0g==" spinCount="100000" sheet="1" objects="1" scenarios="1"/>
  <mergeCells count="3">
    <mergeCell ref="A73:Q73"/>
    <mergeCell ref="A38:Q38"/>
    <mergeCell ref="A1:P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NA2019Q3TBL6</vt:lpstr>
      <vt:lpstr>SASDATA_Q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2018-09-10T10:45:54Z</cp:lastPrinted>
  <dcterms:created xsi:type="dcterms:W3CDTF">2013-09-16T10:01:27Z</dcterms:created>
  <dcterms:modified xsi:type="dcterms:W3CDTF">2019-12-05T13:21:56Z</dcterms:modified>
</cp:coreProperties>
</file>