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ublic\Common\Base Headings 2017\NIE2017\Text documents NIE2017\2017\"/>
    </mc:Choice>
  </mc:AlternateContent>
  <bookViews>
    <workbookView xWindow="0" yWindow="0" windowWidth="23040" windowHeight="10335" xr2:uid="{58B086C9-1169-4957-B3F6-3E133F411A28}"/>
  </bookViews>
  <sheets>
    <sheet name="Table 10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S_Differenz_West" localSheetId="0">[1]Westdeutschland!#REF!</definedName>
    <definedName name="BS_Differenz_West">[1]Westdeutschland!#REF!</definedName>
    <definedName name="chart1">[2]ESA95!$A$23:$P$62</definedName>
    <definedName name="chart2">[2]ESA95!$A$86:$P$126</definedName>
    <definedName name="NEW" localSheetId="0">#REF!</definedName>
    <definedName name="NEW">#REF!</definedName>
    <definedName name="ocgs_ct">[3]cofog_defence!$C$36,[3]cofog_defence!$C$41,[3]cofog_defence!$C$42,[3]cofog_defence!$C$47</definedName>
    <definedName name="Prindiala" localSheetId="0">'[4]Data 1990'!#REF!</definedName>
    <definedName name="Prindiala">'[4]Data 1990'!#REF!</definedName>
    <definedName name="_xlnm.Print_Area" localSheetId="0">'[5]Data 1990'!#REF!</definedName>
    <definedName name="_xlnm.Print_Area">'[5]Data 1990'!#REF!</definedName>
    <definedName name="table12">[2]ESA95!$A$1391:$K$1471</definedName>
    <definedName name="Table8TableB">[2]ESA95!$A$4:$Q$65</definedName>
    <definedName name="Tables19_29">[2]ESA95!$A$1778:$K$2986</definedName>
    <definedName name="tables30aand30b">[2]ESA95!$A$2987:$K$3112</definedName>
    <definedName name="TOTAL" localSheetId="0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N6" i="1"/>
  <c r="J6" i="1"/>
  <c r="F6" i="1"/>
  <c r="D6" i="1" l="1"/>
  <c r="H6" i="1"/>
  <c r="L6" i="1"/>
  <c r="P6" i="1"/>
  <c r="C6" i="1"/>
  <c r="G6" i="1"/>
  <c r="K6" i="1"/>
  <c r="O6" i="1"/>
  <c r="E6" i="1"/>
  <c r="I6" i="1"/>
  <c r="Q6" i="1"/>
  <c r="M6" i="1"/>
  <c r="S6" i="1"/>
</calcChain>
</file>

<file path=xl/sharedStrings.xml><?xml version="1.0" encoding="utf-8"?>
<sst xmlns="http://schemas.openxmlformats.org/spreadsheetml/2006/main" count="11" uniqueCount="11">
  <si>
    <t>Description</t>
  </si>
  <si>
    <t>ESA Code</t>
  </si>
  <si>
    <t>PREVIOUS</t>
  </si>
  <si>
    <t>Previous table 10 item 139. Central and local government savings</t>
  </si>
  <si>
    <t>+ TRANSITION ITEM</t>
  </si>
  <si>
    <t>Consumption of fixed capital</t>
  </si>
  <si>
    <t>P.51c_S.13</t>
  </si>
  <si>
    <t>= NEW</t>
  </si>
  <si>
    <t>New table 10 item 27. Gross saving of government</t>
  </si>
  <si>
    <t>B.8g_S.13</t>
  </si>
  <si>
    <t xml:space="preserve">Table 10.2 Transition from previous table 10 item 139. Central and Local Government Savings € million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</si>
</sst>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72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0" fontId="0" fillId="0" borderId="0" xfId="0" quotePrefix="1"/>
    <xf numFmtId="0" fontId="0" fillId="0" borderId="0" xfId="0" quotePrefix="1" applyAlignment="1">
      <alignment horizontal="right" vertical="center"/>
    </xf>
    <xf numFmtId="164" fontId="3" fillId="0" borderId="0" xfId="0" applyNumberFormat="1" applyFont="1"/>
    <xf numFmtId="1" fontId="4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Border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left" wrapText="1"/>
    </xf>
    <xf numFmtId="3" fontId="3" fillId="0" borderId="2" xfId="0" applyNumberFormat="1" applyFont="1" applyBorder="1" applyAlignment="1">
      <alignment horizontal="left"/>
    </xf>
    <xf numFmtId="164" fontId="3" fillId="0" borderId="2" xfId="1" applyNumberFormat="1" applyFont="1" applyBorder="1"/>
    <xf numFmtId="3" fontId="3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3">
    <cellStyle name="Comma" xfId="1" builtinId="3"/>
    <cellStyle name="Comma 2" xfId="2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MP\RECEIVE\de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tacc/Public/Common/Base%20Headings%202007/Base%20Head%20Profits%2007_with_FIS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vtacc\govtacc%20share\NIE%202011\tables_19-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i9\c\usr\DONNEES\NL\1997\Construit\Nl90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i29\c\usr\DONNEES\NL\1997\Construit\Nl90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stdeutschland"/>
      <sheetName val="Schemes list"/>
      <sheetName val="Data 1990"/>
      <sheetName val="Data 1991"/>
      <sheetName val="Data 1992"/>
      <sheetName val="Data 1993"/>
      <sheetName val="Data 1994"/>
      <sheetName val="Data 1995"/>
      <sheetName val="Data 1996"/>
      <sheetName val="Data 1997"/>
      <sheetName val="Data 1998"/>
      <sheetName val="Data 1999"/>
      <sheetName val="Schemes"/>
      <sheetName val="Data  1996"/>
      <sheetName val="1999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95"/>
      <sheetName val="ESA79"/>
    </sheetNames>
    <sheetDataSet>
      <sheetData sheetId="0">
        <row r="4">
          <cell r="B4" t="str">
            <v>€ 000's</v>
          </cell>
          <cell r="C4" t="str">
            <v>€ 000's</v>
          </cell>
          <cell r="D4" t="str">
            <v>€ 000's</v>
          </cell>
          <cell r="E4" t="str">
            <v>€ 000's</v>
          </cell>
          <cell r="F4" t="str">
            <v>€ 000's</v>
          </cell>
          <cell r="G4" t="str">
            <v>€ 000's</v>
          </cell>
          <cell r="H4" t="str">
            <v>€ 000's</v>
          </cell>
          <cell r="I4" t="str">
            <v>€ 000's</v>
          </cell>
          <cell r="J4" t="str">
            <v>€ 000's</v>
          </cell>
          <cell r="K4" t="str">
            <v>€ 000's</v>
          </cell>
          <cell r="L4" t="str">
            <v>€ 000's</v>
          </cell>
          <cell r="M4" t="str">
            <v>€ 000's</v>
          </cell>
          <cell r="N4" t="str">
            <v>€ 000's</v>
          </cell>
        </row>
        <row r="5">
          <cell r="A5" t="str">
            <v>Depreciation in industry</v>
          </cell>
          <cell r="B5">
            <v>1460106.6656052789</v>
          </cell>
          <cell r="C5">
            <v>1591710.259764334</v>
          </cell>
          <cell r="D5">
            <v>1752954.5002193942</v>
          </cell>
          <cell r="E5">
            <v>2051008.768336148</v>
          </cell>
          <cell r="F5">
            <v>2534122.636569242</v>
          </cell>
          <cell r="G5">
            <v>3108763.6699670753</v>
          </cell>
          <cell r="H5">
            <v>3504865.0481064781</v>
          </cell>
          <cell r="I5">
            <v>4075092.6006376147</v>
          </cell>
          <cell r="J5">
            <v>3345854.4831952029</v>
          </cell>
          <cell r="K5">
            <v>3506648.1978777079</v>
          </cell>
          <cell r="L5">
            <v>3714440.0810530721</v>
          </cell>
          <cell r="M5">
            <v>3558603.6688699052</v>
          </cell>
          <cell r="N5">
            <v>2911505.961479234</v>
          </cell>
        </row>
        <row r="6">
          <cell r="A6" t="str">
            <v>Depreciation in dist,trans,&amp; comm</v>
          </cell>
          <cell r="B6">
            <v>816883.80131315487</v>
          </cell>
          <cell r="C6">
            <v>877638.68972442776</v>
          </cell>
          <cell r="D6">
            <v>1061695.5684055856</v>
          </cell>
          <cell r="E6">
            <v>1070038.8392552217</v>
          </cell>
          <cell r="F6">
            <v>1361460.795537062</v>
          </cell>
          <cell r="G6">
            <v>1823655.3810505879</v>
          </cell>
          <cell r="H6">
            <v>2088460.5904362747</v>
          </cell>
          <cell r="I6">
            <v>2238172.1388157094</v>
          </cell>
          <cell r="J6">
            <v>2522918.2278679186</v>
          </cell>
          <cell r="K6">
            <v>2715303.9192423113</v>
          </cell>
          <cell r="L6">
            <v>2622015.9228830454</v>
          </cell>
          <cell r="M6">
            <v>2321877.393264458</v>
          </cell>
          <cell r="N6">
            <v>2453628.1502186367</v>
          </cell>
        </row>
        <row r="7">
          <cell r="A7" t="str">
            <v>Depreciation in other domestic</v>
          </cell>
          <cell r="B7">
            <v>2449518.8235160126</v>
          </cell>
          <cell r="C7">
            <v>2773799.5825362499</v>
          </cell>
          <cell r="D7">
            <v>3246187.9475903199</v>
          </cell>
          <cell r="E7">
            <v>3665995.9622278763</v>
          </cell>
          <cell r="F7">
            <v>4301028.0536368489</v>
          </cell>
          <cell r="G7">
            <v>5063033.4004868921</v>
          </cell>
          <cell r="H7">
            <v>5597254.7612209581</v>
          </cell>
          <cell r="I7">
            <v>6399584.2404156681</v>
          </cell>
          <cell r="J7">
            <v>7417376.056066229</v>
          </cell>
          <cell r="K7">
            <v>8190152.0259959018</v>
          </cell>
          <cell r="L7">
            <v>9931338.174370572</v>
          </cell>
          <cell r="M7">
            <v>10951364.910326367</v>
          </cell>
          <cell r="N7">
            <v>11898295.782809602</v>
          </cell>
        </row>
        <row r="8">
          <cell r="A8" t="str">
            <v>Net Trading Profits in industry</v>
          </cell>
          <cell r="B8">
            <v>7940363.0030097039</v>
          </cell>
          <cell r="C8">
            <v>8505258.1938034333</v>
          </cell>
          <cell r="D8">
            <v>10968221.182962803</v>
          </cell>
          <cell r="E8">
            <v>14345116.449936118</v>
          </cell>
          <cell r="F8">
            <v>18030776.383619424</v>
          </cell>
          <cell r="G8">
            <v>20247614.073049199</v>
          </cell>
          <cell r="H8">
            <v>21599760.77794344</v>
          </cell>
          <cell r="I8">
            <v>25663648.768887706</v>
          </cell>
          <cell r="J8">
            <v>24002407.273008518</v>
          </cell>
          <cell r="K8">
            <v>23503408.36999584</v>
          </cell>
          <cell r="L8">
            <v>23294745.217498343</v>
          </cell>
          <cell r="M8">
            <v>24401172.567920133</v>
          </cell>
          <cell r="N8">
            <v>31212331.034656923</v>
          </cell>
        </row>
        <row r="9">
          <cell r="A9" t="str">
            <v>Net Trading Profits in dist,trans,&amp; comm</v>
          </cell>
          <cell r="B9">
            <v>1547188.3997221563</v>
          </cell>
          <cell r="C9">
            <v>1758987.5913999672</v>
          </cell>
          <cell r="D9">
            <v>1898907.812780163</v>
          </cell>
          <cell r="E9">
            <v>2287446.3634662805</v>
          </cell>
          <cell r="F9">
            <v>2553788.2355390056</v>
          </cell>
          <cell r="G9">
            <v>3124337.9381178301</v>
          </cell>
          <cell r="H9">
            <v>2512652.6180721694</v>
          </cell>
          <cell r="I9">
            <v>4066815.806697703</v>
          </cell>
          <cell r="J9">
            <v>4897666.6186724231</v>
          </cell>
          <cell r="K9">
            <v>5732710.4566237014</v>
          </cell>
          <cell r="L9">
            <v>6675711.1508097462</v>
          </cell>
          <cell r="M9">
            <v>7786758.6234749053</v>
          </cell>
          <cell r="N9">
            <v>10784710.750288945</v>
          </cell>
        </row>
        <row r="10">
          <cell r="A10" t="str">
            <v>Net Trading Profits in other domestic</v>
          </cell>
          <cell r="B10">
            <v>1561483.7471782435</v>
          </cell>
          <cell r="C10">
            <v>1897179.5705566457</v>
          </cell>
          <cell r="D10">
            <v>2803438.1430526823</v>
          </cell>
          <cell r="E10">
            <v>3491498.3449612269</v>
          </cell>
          <cell r="F10">
            <v>4017549.851232022</v>
          </cell>
          <cell r="G10">
            <v>5143726.1803524084</v>
          </cell>
          <cell r="H10">
            <v>6572943.7249738965</v>
          </cell>
          <cell r="I10">
            <v>6587212.8287534108</v>
          </cell>
          <cell r="J10">
            <v>9489016.9307269026</v>
          </cell>
          <cell r="K10">
            <v>11160756.999097142</v>
          </cell>
          <cell r="L10">
            <v>13232969.061169267</v>
          </cell>
          <cell r="M10">
            <v>15187292.962742465</v>
          </cell>
          <cell r="N10">
            <v>21203651.419585675</v>
          </cell>
        </row>
        <row r="11">
          <cell r="A11" t="str">
            <v>Net Private Profits in industry</v>
          </cell>
          <cell r="B11">
            <v>671293.50382198486</v>
          </cell>
          <cell r="C11">
            <v>700659.38232679828</v>
          </cell>
          <cell r="D11">
            <v>943956.96972167166</v>
          </cell>
          <cell r="E11">
            <v>1163184.3372213775</v>
          </cell>
          <cell r="F11">
            <v>1379247.6174220827</v>
          </cell>
          <cell r="G11">
            <v>1794864.5809906842</v>
          </cell>
          <cell r="H11">
            <v>2023874.1999199679</v>
          </cell>
          <cell r="I11">
            <v>2196408.9176445422</v>
          </cell>
          <cell r="J11">
            <v>2340248.2547058044</v>
          </cell>
          <cell r="K11">
            <v>2480712.5432211147</v>
          </cell>
          <cell r="L11">
            <v>2581082.0667198724</v>
          </cell>
          <cell r="M11">
            <v>3204225.4026960046</v>
          </cell>
          <cell r="N11" t="str">
            <v>N/A</v>
          </cell>
        </row>
        <row r="12">
          <cell r="A12" t="str">
            <v>Net Private Profits in dist,trans,&amp; comm</v>
          </cell>
          <cell r="B12">
            <v>1117415.6049877966</v>
          </cell>
          <cell r="C12">
            <v>1231892.4706122368</v>
          </cell>
          <cell r="D12">
            <v>1404996.3749645508</v>
          </cell>
          <cell r="E12">
            <v>1542710.4169336681</v>
          </cell>
          <cell r="F12">
            <v>1541395.4520279388</v>
          </cell>
          <cell r="G12">
            <v>1680944.7468879553</v>
          </cell>
          <cell r="H12">
            <v>2033066.2943075916</v>
          </cell>
          <cell r="I12">
            <v>2020319.2547735691</v>
          </cell>
          <cell r="J12">
            <v>1920555.6649541291</v>
          </cell>
          <cell r="K12">
            <v>2085297.543334516</v>
          </cell>
          <cell r="L12">
            <v>1959263.5818043086</v>
          </cell>
          <cell r="M12">
            <v>2065317.7576537528</v>
          </cell>
          <cell r="N12" t="str">
            <v>N/A</v>
          </cell>
        </row>
        <row r="13">
          <cell r="A13" t="str">
            <v>Net Private Profits in other domestic</v>
          </cell>
          <cell r="B13">
            <v>1478613.9586700499</v>
          </cell>
          <cell r="C13">
            <v>1639473.2414745286</v>
          </cell>
          <cell r="D13">
            <v>1786952.5794851666</v>
          </cell>
          <cell r="E13">
            <v>2356683.3848440987</v>
          </cell>
          <cell r="F13">
            <v>2653117.319289532</v>
          </cell>
          <cell r="G13">
            <v>3101054.2427514861</v>
          </cell>
          <cell r="H13">
            <v>3800371.8947771545</v>
          </cell>
          <cell r="I13">
            <v>3728147.9830127368</v>
          </cell>
          <cell r="J13">
            <v>3932946.6041341894</v>
          </cell>
          <cell r="K13">
            <v>4713795.2543941</v>
          </cell>
          <cell r="L13">
            <v>4992608.2814279217</v>
          </cell>
          <cell r="M13">
            <v>5326638.7722878391</v>
          </cell>
          <cell r="N13" t="str">
            <v>N/A</v>
          </cell>
        </row>
        <row r="14">
          <cell r="A14" t="str">
            <v>Adjustment for financial services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>grand total contibution to GDP</v>
          </cell>
          <cell r="B16">
            <v>19042867.50782438</v>
          </cell>
          <cell r="C16">
            <v>20976598.982198618</v>
          </cell>
          <cell r="D16">
            <v>25867311.079182338</v>
          </cell>
          <cell r="E16">
            <v>31973682.867182013</v>
          </cell>
          <cell r="F16">
            <v>38372486.34487316</v>
          </cell>
          <cell r="G16">
            <v>45087994.213654123</v>
          </cell>
          <cell r="H16">
            <v>49733249.909757927</v>
          </cell>
          <cell r="I16">
            <v>56975402.539638668</v>
          </cell>
          <cell r="J16">
            <v>59868990.11333131</v>
          </cell>
          <cell r="K16">
            <v>64088785.309782341</v>
          </cell>
          <cell r="L16">
            <v>69004173.537736148</v>
          </cell>
          <cell r="M16">
            <v>64207070.126598231</v>
          </cell>
          <cell r="N16">
            <v>80464123.099039018</v>
          </cell>
        </row>
        <row r="17">
          <cell r="B17">
            <v>1995</v>
          </cell>
          <cell r="C17">
            <v>1996</v>
          </cell>
          <cell r="D17">
            <v>1997</v>
          </cell>
          <cell r="E17">
            <v>1998</v>
          </cell>
          <cell r="F17">
            <v>1999</v>
          </cell>
          <cell r="G17">
            <v>2000</v>
          </cell>
          <cell r="H17">
            <v>2001</v>
          </cell>
          <cell r="I17">
            <v>2002</v>
          </cell>
          <cell r="J17">
            <v>2003</v>
          </cell>
          <cell r="K17">
            <v>2004</v>
          </cell>
          <cell r="L17">
            <v>2005</v>
          </cell>
          <cell r="M17">
            <v>2006</v>
          </cell>
          <cell r="N17">
            <v>2007</v>
          </cell>
        </row>
        <row r="18">
          <cell r="A18" t="str">
            <v>Undistributed Profits of Companies</v>
          </cell>
          <cell r="B18">
            <v>5040000</v>
          </cell>
          <cell r="C18">
            <v>4797000</v>
          </cell>
          <cell r="D18">
            <v>6368000</v>
          </cell>
          <cell r="E18">
            <v>9163000</v>
          </cell>
          <cell r="F18">
            <v>9731000</v>
          </cell>
          <cell r="G18">
            <v>11450000</v>
          </cell>
          <cell r="H18">
            <v>9765000</v>
          </cell>
          <cell r="I18">
            <v>11892000</v>
          </cell>
          <cell r="J18">
            <v>14355000</v>
          </cell>
          <cell r="K18">
            <v>15032000</v>
          </cell>
          <cell r="L18">
            <v>15056000</v>
          </cell>
          <cell r="M18">
            <v>16111500</v>
          </cell>
        </row>
        <row r="20">
          <cell r="A20" t="str">
            <v>Depreciation in industry excluding construction and building</v>
          </cell>
          <cell r="B20">
            <v>1420779.9726857662</v>
          </cell>
          <cell r="C20">
            <v>1536199.826313616</v>
          </cell>
          <cell r="D20">
            <v>1676107.9146643758</v>
          </cell>
          <cell r="E20">
            <v>1953869.299942859</v>
          </cell>
          <cell r="F20">
            <v>2400335.1715365285</v>
          </cell>
          <cell r="G20">
            <v>2939654.9356815955</v>
          </cell>
          <cell r="H20">
            <v>3311223.2000542441</v>
          </cell>
          <cell r="I20">
            <v>3843217.4956508274</v>
          </cell>
          <cell r="J20">
            <v>3006942.0937152067</v>
          </cell>
          <cell r="K20">
            <v>3129796.2387913568</v>
          </cell>
          <cell r="L20">
            <v>3303919.1116834418</v>
          </cell>
          <cell r="M20">
            <v>3121042.1411078442</v>
          </cell>
          <cell r="N20">
            <v>2580616.3105309037</v>
          </cell>
        </row>
        <row r="21">
          <cell r="A21" t="str">
            <v>Depreciation in construction and building</v>
          </cell>
          <cell r="B21">
            <v>39326.69291951281</v>
          </cell>
          <cell r="C21">
            <v>55510.433450717988</v>
          </cell>
          <cell r="D21">
            <v>76846.585555018348</v>
          </cell>
          <cell r="E21">
            <v>97139.468393289048</v>
          </cell>
          <cell r="F21">
            <v>133787.46503271358</v>
          </cell>
          <cell r="G21">
            <v>169108.73428548011</v>
          </cell>
          <cell r="H21">
            <v>193641.84805223398</v>
          </cell>
          <cell r="I21">
            <v>231875.10498678716</v>
          </cell>
          <cell r="J21">
            <v>338912.38947999605</v>
          </cell>
          <cell r="K21">
            <v>376851.9590863511</v>
          </cell>
          <cell r="L21">
            <v>410520.9693696305</v>
          </cell>
          <cell r="M21">
            <v>437561.52776206081</v>
          </cell>
          <cell r="N21">
            <v>330889.65094833024</v>
          </cell>
        </row>
        <row r="22">
          <cell r="A22" t="str">
            <v>(Net)Trading Profits in industry excluding construction and building</v>
          </cell>
          <cell r="B22">
            <v>7782276.2952328091</v>
          </cell>
          <cell r="C22">
            <v>8238502.7580276644</v>
          </cell>
          <cell r="D22">
            <v>10719045.756531011</v>
          </cell>
          <cell r="E22">
            <v>13871382.702212671</v>
          </cell>
          <cell r="F22">
            <v>17373735.73731602</v>
          </cell>
          <cell r="G22">
            <v>19333215.974315699</v>
          </cell>
          <cell r="H22">
            <v>20530476.240434706</v>
          </cell>
          <cell r="I22">
            <v>24327647.327241316</v>
          </cell>
          <cell r="J22">
            <v>22468439.033002831</v>
          </cell>
          <cell r="K22">
            <v>21577853.338261709</v>
          </cell>
          <cell r="L22">
            <v>20993399.838747289</v>
          </cell>
          <cell r="M22">
            <v>21797020.652204566</v>
          </cell>
          <cell r="N22">
            <v>25855680.183956128</v>
          </cell>
        </row>
        <row r="23">
          <cell r="A23" t="str">
            <v>(Net)Trading Profits in construction and building</v>
          </cell>
          <cell r="B23">
            <v>158086.70777689444</v>
          </cell>
          <cell r="C23">
            <v>266755.43577576877</v>
          </cell>
          <cell r="D23">
            <v>249175.42643179256</v>
          </cell>
          <cell r="E23">
            <v>473733.74772344739</v>
          </cell>
          <cell r="F23">
            <v>657040.64630340505</v>
          </cell>
          <cell r="G23">
            <v>914398.09873350034</v>
          </cell>
          <cell r="H23">
            <v>1069284.5375087329</v>
          </cell>
          <cell r="I23">
            <v>1336001.4416463885</v>
          </cell>
          <cell r="J23">
            <v>1533968.240005688</v>
          </cell>
          <cell r="K23">
            <v>1925555.031734132</v>
          </cell>
          <cell r="L23">
            <v>2301345.3787510539</v>
          </cell>
          <cell r="M23">
            <v>2604151.9157155687</v>
          </cell>
          <cell r="N23">
            <v>5356650.8507007966</v>
          </cell>
        </row>
        <row r="24">
          <cell r="A24" t="str">
            <v>(Net)Private Profits in industry excluding construction and building</v>
          </cell>
          <cell r="B24">
            <v>227657.75925076695</v>
          </cell>
          <cell r="C24">
            <v>208893.82645060046</v>
          </cell>
          <cell r="D24">
            <v>275186.32710312621</v>
          </cell>
          <cell r="E24">
            <v>372384.14373740926</v>
          </cell>
          <cell r="F24">
            <v>422224.36716801045</v>
          </cell>
          <cell r="G24">
            <v>509562.76650162367</v>
          </cell>
          <cell r="H24">
            <v>512274.594707001</v>
          </cell>
          <cell r="I24">
            <v>738729.89786442555</v>
          </cell>
          <cell r="J24">
            <v>741707.66932553053</v>
          </cell>
          <cell r="K24">
            <v>567829.14409135748</v>
          </cell>
          <cell r="L24">
            <v>564549.26431780215</v>
          </cell>
          <cell r="M24">
            <v>677796.03091215994</v>
          </cell>
          <cell r="N24" t="str">
            <v>N/A</v>
          </cell>
        </row>
        <row r="25">
          <cell r="A25" t="str">
            <v>(Net)Private Profits in construction and building</v>
          </cell>
          <cell r="B25">
            <v>443635.74457121792</v>
          </cell>
          <cell r="C25">
            <v>491765.55587619782</v>
          </cell>
          <cell r="D25">
            <v>668770.64261854545</v>
          </cell>
          <cell r="E25">
            <v>790800.19348396827</v>
          </cell>
          <cell r="F25">
            <v>957023.25025407225</v>
          </cell>
          <cell r="G25">
            <v>1285301.8144890605</v>
          </cell>
          <cell r="H25">
            <v>1511599.6052129669</v>
          </cell>
          <cell r="I25">
            <v>1457679.0197801166</v>
          </cell>
          <cell r="J25">
            <v>1598540.5853802739</v>
          </cell>
          <cell r="K25">
            <v>1912883.3991297572</v>
          </cell>
          <cell r="L25">
            <v>2016532.8024020703</v>
          </cell>
          <cell r="M25">
            <v>2526429.3717838447</v>
          </cell>
          <cell r="N25" t="str">
            <v>N/A</v>
          </cell>
        </row>
        <row r="28">
          <cell r="A28" t="str">
            <v>check: Deprec in construction and building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check: Profits in industry excluding construction and building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-3343.8977275416255</v>
          </cell>
          <cell r="H33">
            <v>404.62447273591533</v>
          </cell>
          <cell r="I33">
            <v>347988.1370000001</v>
          </cell>
          <cell r="J33">
            <v>-253398.55568540841</v>
          </cell>
          <cell r="K33">
            <v>-328786.96012870269</v>
          </cell>
          <cell r="L33">
            <v>-63281.444754490163</v>
          </cell>
          <cell r="M33">
            <v>-8597.4553918582387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729.64377340697683</v>
          </cell>
          <cell r="H34">
            <v>-13704.900981564075</v>
          </cell>
          <cell r="I34">
            <v>49885.55114965234</v>
          </cell>
          <cell r="J34">
            <v>-50718.307012374979</v>
          </cell>
          <cell r="K34">
            <v>-21303.105494583957</v>
          </cell>
          <cell r="L34">
            <v>-343226.8509955788</v>
          </cell>
          <cell r="M34">
            <v>-507012.07118581561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4850.4053458943963</v>
          </cell>
          <cell r="H35">
            <v>17879.59128962364</v>
          </cell>
          <cell r="I35">
            <v>-5223.6881496543065</v>
          </cell>
          <cell r="J35">
            <v>55383.018124094233</v>
          </cell>
          <cell r="K35">
            <v>194424.50654491596</v>
          </cell>
          <cell r="L35">
            <v>-51452.603201726452</v>
          </cell>
          <cell r="M35">
            <v>-377021.48842685111</v>
          </cell>
        </row>
        <row r="36">
          <cell r="B36">
            <v>0</v>
          </cell>
          <cell r="C36">
            <v>0</v>
          </cell>
          <cell r="D36">
            <v>-289000</v>
          </cell>
          <cell r="E36">
            <v>-552000</v>
          </cell>
          <cell r="F36">
            <v>-694000</v>
          </cell>
          <cell r="G36">
            <v>-919631.44933233783</v>
          </cell>
          <cell r="H36">
            <v>-1190029.6140363924</v>
          </cell>
          <cell r="I36">
            <v>-1410621.1694802567</v>
          </cell>
          <cell r="J36">
            <v>-865420.77231116965</v>
          </cell>
          <cell r="K36">
            <v>-671948.56324516982</v>
          </cell>
          <cell r="L36">
            <v>-1244692.8836714402</v>
          </cell>
          <cell r="M36">
            <v>-4141478.3066894487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-13852.869211893063</v>
          </cell>
          <cell r="H37">
            <v>-743422.46057349769</v>
          </cell>
          <cell r="I37">
            <v>-412859.60277581774</v>
          </cell>
          <cell r="J37">
            <v>-217580.36797657236</v>
          </cell>
          <cell r="K37">
            <v>64302.687389235012</v>
          </cell>
          <cell r="L37">
            <v>649484.2668988537</v>
          </cell>
          <cell r="M37">
            <v>-452253.41509018373</v>
          </cell>
        </row>
        <row r="38">
          <cell r="B38">
            <v>0</v>
          </cell>
          <cell r="C38">
            <v>0</v>
          </cell>
          <cell r="D38">
            <v>289000</v>
          </cell>
          <cell r="E38">
            <v>552000</v>
          </cell>
          <cell r="F38">
            <v>694000</v>
          </cell>
          <cell r="G38">
            <v>1251573.5953638316</v>
          </cell>
          <cell r="H38">
            <v>1848855.8771420224</v>
          </cell>
          <cell r="I38">
            <v>1543519.4324650206</v>
          </cell>
          <cell r="J38">
            <v>2004129.3138323249</v>
          </cell>
          <cell r="K38">
            <v>1920469.8424995765</v>
          </cell>
          <cell r="L38">
            <v>2601602.5745103229</v>
          </cell>
          <cell r="M38">
            <v>-1817099.4869946521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53.182998411357403</v>
          </cell>
          <cell r="H39">
            <v>31.333646313287318</v>
          </cell>
          <cell r="I39">
            <v>4380.4457694259472</v>
          </cell>
          <cell r="J39">
            <v>-113623.28073010081</v>
          </cell>
          <cell r="K39">
            <v>-106432.82128583686</v>
          </cell>
          <cell r="L39">
            <v>-98817.721618089359</v>
          </cell>
          <cell r="M39" t="e">
            <v>#VALUE!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46.813994182040915</v>
          </cell>
          <cell r="H40">
            <v>14758.77037344058</v>
          </cell>
          <cell r="I40">
            <v>304309.44210963673</v>
          </cell>
          <cell r="J40">
            <v>167942.40073486464</v>
          </cell>
          <cell r="K40">
            <v>249441.45697957091</v>
          </cell>
          <cell r="L40">
            <v>202554.96937591746</v>
          </cell>
          <cell r="M40" t="e">
            <v>#VALUE!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518.1563766556792</v>
          </cell>
          <cell r="H41">
            <v>-15248.336070690304</v>
          </cell>
          <cell r="I41">
            <v>-397303.53533359338</v>
          </cell>
          <cell r="J41">
            <v>-330413.16978013935</v>
          </cell>
          <cell r="K41">
            <v>-88006.657141369767</v>
          </cell>
          <cell r="L41">
            <v>-82331.348854348995</v>
          </cell>
          <cell r="M41" t="e">
            <v>#VALUE!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320943.58158060163</v>
          </cell>
          <cell r="H44">
            <v>-80475.11473800987</v>
          </cell>
          <cell r="I44">
            <v>24075.012754417956</v>
          </cell>
          <cell r="J44">
            <v>396300.27919550985</v>
          </cell>
          <cell r="K44">
            <v>1212160.3861176372</v>
          </cell>
          <cell r="L44">
            <v>1569838.9576894194</v>
          </cell>
          <cell r="M44">
            <v>-7303462.2237788215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9"/>
      <sheetName val="Table20"/>
      <sheetName val="Table21"/>
      <sheetName val="Table21(a)"/>
      <sheetName val="Table21(b)"/>
      <sheetName val="Table22"/>
      <sheetName val="Table23"/>
      <sheetName val="Table24"/>
      <sheetName val="Table25"/>
      <sheetName val="Table 26"/>
      <sheetName val="Table 27"/>
      <sheetName val="Table 28"/>
      <sheetName val="Table 29"/>
      <sheetName val="cofog_defence"/>
      <sheetName val="cofog_OCGS"/>
      <sheetName val="cofog_education"/>
      <sheetName val="cofog_health"/>
      <sheetName val="cofog_SSWelfare"/>
      <sheetName val="cofog_housing"/>
      <sheetName val="cofog_comm_soc"/>
      <sheetName val="cofog_agfish"/>
      <sheetName val="cofog_MM_C"/>
      <sheetName val="cofog_transp_comm"/>
      <sheetName val="cofog_oth_econ"/>
      <sheetName val="cofog_debt"/>
      <sheetName val="cofog_lg_trans"/>
      <sheetName val="Pivot Nie'11 T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6">
          <cell r="C36">
            <v>48518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s"/>
      <sheetName val="Data 1990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s"/>
      <sheetName val="Data 1990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1021-49BC-4560-989F-94E795AF35E4}">
  <sheetPr>
    <pageSetUpPr fitToPage="1"/>
  </sheetPr>
  <dimension ref="A1:Y8"/>
  <sheetViews>
    <sheetView tabSelected="1" zoomScaleNormal="100" workbookViewId="0">
      <selection sqref="A1:Y1"/>
    </sheetView>
  </sheetViews>
  <sheetFormatPr defaultRowHeight="15" x14ac:dyDescent="0.25"/>
  <cols>
    <col min="1" max="1" width="48.7109375" style="10" customWidth="1"/>
    <col min="2" max="2" width="9.7109375" style="11" customWidth="1"/>
    <col min="3" max="19" width="7.7109375" style="1" hidden="1" customWidth="1"/>
    <col min="20" max="25" width="8.7109375" style="1" customWidth="1"/>
  </cols>
  <sheetData>
    <row r="1" spans="1:25" ht="15" customHeight="1" x14ac:dyDescent="0.2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" customHeight="1" x14ac:dyDescent="0.25">
      <c r="A2" s="8" t="s">
        <v>0</v>
      </c>
      <c r="B2" s="12" t="s">
        <v>1</v>
      </c>
      <c r="C2" s="7">
        <v>1995</v>
      </c>
      <c r="D2" s="7">
        <v>1996</v>
      </c>
      <c r="E2" s="7">
        <v>1997</v>
      </c>
      <c r="F2" s="7">
        <v>1998</v>
      </c>
      <c r="G2" s="7">
        <v>1999</v>
      </c>
      <c r="H2" s="7">
        <v>2000</v>
      </c>
      <c r="I2" s="7">
        <v>2001</v>
      </c>
      <c r="J2" s="7">
        <v>2002</v>
      </c>
      <c r="K2" s="7">
        <v>2003</v>
      </c>
      <c r="L2" s="7">
        <v>2004</v>
      </c>
      <c r="M2" s="7">
        <v>2005</v>
      </c>
      <c r="N2" s="7">
        <v>2006</v>
      </c>
      <c r="O2" s="7">
        <v>2007</v>
      </c>
      <c r="P2" s="7">
        <v>2008</v>
      </c>
      <c r="Q2" s="7">
        <v>2009</v>
      </c>
      <c r="R2" s="7">
        <v>2010</v>
      </c>
      <c r="S2" s="7">
        <v>2011</v>
      </c>
      <c r="T2" s="7">
        <v>2012</v>
      </c>
      <c r="U2" s="7">
        <v>2013</v>
      </c>
      <c r="V2" s="7">
        <v>2014</v>
      </c>
      <c r="W2" s="7">
        <v>2015</v>
      </c>
      <c r="X2" s="7">
        <v>2016</v>
      </c>
      <c r="Y2" s="7">
        <v>2017</v>
      </c>
    </row>
    <row r="3" spans="1:25" ht="15" customHeight="1" x14ac:dyDescent="0.25">
      <c r="A3" s="9" t="s">
        <v>2</v>
      </c>
      <c r="B3" s="13"/>
      <c r="T3" s="3"/>
      <c r="U3" s="3"/>
      <c r="V3" s="3"/>
      <c r="W3" s="3"/>
      <c r="X3" s="3"/>
      <c r="Y3" s="3"/>
    </row>
    <row r="4" spans="1:25" ht="15" customHeight="1" x14ac:dyDescent="0.25">
      <c r="A4" s="9" t="s">
        <v>3</v>
      </c>
      <c r="B4" s="13"/>
      <c r="C4" s="2">
        <v>-1056.0113382388554</v>
      </c>
      <c r="D4" s="2">
        <v>-33.087712661861588</v>
      </c>
      <c r="E4" s="2">
        <v>994.17882010772882</v>
      </c>
      <c r="F4" s="2">
        <v>1959.7262237981522</v>
      </c>
      <c r="G4" s="2">
        <v>4469.0214695231261</v>
      </c>
      <c r="H4" s="2">
        <v>6793.3761836285594</v>
      </c>
      <c r="I4" s="2">
        <v>4006.1173792711743</v>
      </c>
      <c r="J4" s="2">
        <v>2230.0271441158184</v>
      </c>
      <c r="K4" s="2">
        <v>2685.6008772277564</v>
      </c>
      <c r="L4" s="2">
        <v>4323.3068911485752</v>
      </c>
      <c r="M4" s="2">
        <v>5129.5666584111968</v>
      </c>
      <c r="N4" s="2">
        <v>7679.2647938515001</v>
      </c>
      <c r="O4" s="2">
        <v>5260.3180327391892</v>
      </c>
      <c r="P4" s="2">
        <v>-5666.9436999839309</v>
      </c>
      <c r="Q4" s="2">
        <v>-15384.779041851252</v>
      </c>
      <c r="R4" s="2">
        <v>-14778.434637530961</v>
      </c>
      <c r="S4" s="2">
        <v>-13275.532800118446</v>
      </c>
      <c r="T4" s="3">
        <v>-12739</v>
      </c>
      <c r="U4" s="3">
        <v>-10128</v>
      </c>
      <c r="V4" s="3">
        <v>-5666</v>
      </c>
      <c r="W4" s="3">
        <v>-1111</v>
      </c>
      <c r="X4" s="3">
        <v>175</v>
      </c>
      <c r="Y4" s="3">
        <v>1303</v>
      </c>
    </row>
    <row r="5" spans="1:25" ht="15" customHeight="1" x14ac:dyDescent="0.25">
      <c r="A5" s="9" t="s">
        <v>4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</row>
    <row r="6" spans="1:25" ht="15" customHeight="1" x14ac:dyDescent="0.25">
      <c r="A6" s="9" t="s">
        <v>5</v>
      </c>
      <c r="B6" s="13" t="s">
        <v>6</v>
      </c>
      <c r="C6" s="6">
        <f>C8-C4</f>
        <v>1006.207837791153</v>
      </c>
      <c r="D6" s="6">
        <f>D8-D4</f>
        <v>1081.9511683705932</v>
      </c>
      <c r="E6" s="6">
        <f>E8-E4</f>
        <v>1196.9588900175731</v>
      </c>
      <c r="F6" s="6">
        <f>F8-F4</f>
        <v>1355.1569212611612</v>
      </c>
      <c r="G6" s="6">
        <f>G8-G4</f>
        <v>1559.4734023772835</v>
      </c>
      <c r="H6" s="6">
        <f t="shared" ref="H6:S6" si="0">H8-H4</f>
        <v>1844.0790318923791</v>
      </c>
      <c r="I6" s="6">
        <f t="shared" si="0"/>
        <v>2117.0714366372522</v>
      </c>
      <c r="J6" s="6">
        <f t="shared" si="0"/>
        <v>2338.5450937309142</v>
      </c>
      <c r="K6" s="6">
        <f t="shared" si="0"/>
        <v>2546.2163470693267</v>
      </c>
      <c r="L6" s="6">
        <f t="shared" si="0"/>
        <v>2788.2321409730794</v>
      </c>
      <c r="M6" s="6">
        <f t="shared" si="0"/>
        <v>3008.6326873697981</v>
      </c>
      <c r="N6" s="6">
        <f t="shared" si="0"/>
        <v>3261.6709758873039</v>
      </c>
      <c r="O6" s="6">
        <f t="shared" si="0"/>
        <v>3433.7316267407004</v>
      </c>
      <c r="P6" s="6">
        <f t="shared" si="0"/>
        <v>3373.3670327168147</v>
      </c>
      <c r="Q6" s="6">
        <f t="shared" si="0"/>
        <v>3238.0319130836651</v>
      </c>
      <c r="R6" s="6">
        <f t="shared" si="0"/>
        <v>3113.5244875821736</v>
      </c>
      <c r="S6" s="6">
        <f t="shared" si="0"/>
        <v>3047.5150133983625</v>
      </c>
      <c r="T6" s="3">
        <v>3107</v>
      </c>
      <c r="U6" s="3">
        <v>3167</v>
      </c>
      <c r="V6" s="3">
        <v>3317</v>
      </c>
      <c r="W6" s="3">
        <v>3515</v>
      </c>
      <c r="X6" s="3">
        <v>3722</v>
      </c>
      <c r="Y6" s="3">
        <v>3945</v>
      </c>
    </row>
    <row r="7" spans="1:25" ht="15" customHeight="1" x14ac:dyDescent="0.25">
      <c r="A7" s="9" t="s">
        <v>7</v>
      </c>
      <c r="B7" s="13"/>
      <c r="T7" s="3"/>
      <c r="U7" s="3"/>
      <c r="V7" s="3"/>
      <c r="W7" s="3"/>
      <c r="X7" s="3"/>
      <c r="Y7" s="3"/>
    </row>
    <row r="8" spans="1:25" ht="15" customHeight="1" x14ac:dyDescent="0.25">
      <c r="A8" s="14" t="s">
        <v>8</v>
      </c>
      <c r="B8" s="15" t="s">
        <v>9</v>
      </c>
      <c r="C8" s="16">
        <v>-49.80350044770239</v>
      </c>
      <c r="D8" s="16">
        <v>1048.8634557087316</v>
      </c>
      <c r="E8" s="16">
        <v>2191.137710125302</v>
      </c>
      <c r="F8" s="16">
        <v>3314.8831450593134</v>
      </c>
      <c r="G8" s="16">
        <v>6028.4948719004096</v>
      </c>
      <c r="H8" s="16">
        <v>8637.4552155209385</v>
      </c>
      <c r="I8" s="16">
        <v>6123.1888159084265</v>
      </c>
      <c r="J8" s="16">
        <v>4568.5722378467326</v>
      </c>
      <c r="K8" s="16">
        <v>5231.8172242970832</v>
      </c>
      <c r="L8" s="16">
        <v>7111.5390321216546</v>
      </c>
      <c r="M8" s="16">
        <v>8138.1993457809949</v>
      </c>
      <c r="N8" s="16">
        <v>10940.935769738804</v>
      </c>
      <c r="O8" s="16">
        <v>8694.0496594798897</v>
      </c>
      <c r="P8" s="16">
        <v>-2293.5766672671161</v>
      </c>
      <c r="Q8" s="16">
        <v>-12146.747128767587</v>
      </c>
      <c r="R8" s="16">
        <v>-11664.910149948788</v>
      </c>
      <c r="S8" s="16">
        <v>-10228.017786720084</v>
      </c>
      <c r="T8" s="17">
        <v>-9631</v>
      </c>
      <c r="U8" s="17">
        <v>-6962</v>
      </c>
      <c r="V8" s="17">
        <v>-2349</v>
      </c>
      <c r="W8" s="17">
        <v>2403</v>
      </c>
      <c r="X8" s="17">
        <v>3897</v>
      </c>
      <c r="Y8" s="17">
        <v>5248</v>
      </c>
    </row>
  </sheetData>
  <mergeCells count="1">
    <mergeCell ref="A1:Y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Coonan</dc:creator>
  <cp:lastModifiedBy>John Sheridan</cp:lastModifiedBy>
  <dcterms:created xsi:type="dcterms:W3CDTF">2018-09-06T14:27:22Z</dcterms:created>
  <dcterms:modified xsi:type="dcterms:W3CDTF">2018-09-06T17:07:56Z</dcterms:modified>
</cp:coreProperties>
</file>